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2240" windowHeight="7785" firstSheet="3" activeTab="3"/>
  </bookViews>
  <sheets>
    <sheet name="KALDIK (alt 2)" sheetId="11" state="hidden" r:id="rId1"/>
    <sheet name="KALDIK (alt)" sheetId="10" state="hidden" r:id="rId2"/>
    <sheet name="KALDIK" sheetId="9" state="hidden" r:id="rId3"/>
    <sheet name="HARI EFEKTIF BETUL " sheetId="5" r:id="rId4"/>
  </sheets>
  <definedNames>
    <definedName name="_xlnm.Print_Area" localSheetId="3">'HARI EFEKTIF BETUL '!$A$1:$AU$41</definedName>
    <definedName name="_xlnm.Print_Area" localSheetId="2">KALDIK!$A$1:$AI$29</definedName>
    <definedName name="_xlnm.Print_Area" localSheetId="0">'KALDIK (alt 2)'!$A$1:$AI$29</definedName>
    <definedName name="_xlnm.Print_Area" localSheetId="1">'KALDIK (alt)'!$A$1:$AI$29</definedName>
  </definedNames>
  <calcPr calcId="144525"/>
</workbook>
</file>

<file path=xl/calcChain.xml><?xml version="1.0" encoding="utf-8"?>
<calcChain xmlns="http://schemas.openxmlformats.org/spreadsheetml/2006/main">
  <c r="M14" i="11" l="1"/>
  <c r="N14" i="11" s="1"/>
  <c r="O14" i="11" s="1"/>
  <c r="P14" i="11" s="1"/>
  <c r="Q14" i="11" s="1"/>
  <c r="S14" i="11" s="1"/>
  <c r="T14" i="11" s="1"/>
  <c r="V14" i="11" s="1"/>
  <c r="W14" i="11" s="1"/>
  <c r="X14" i="11" s="1"/>
  <c r="Z14" i="11" s="1"/>
  <c r="AA14" i="11" s="1"/>
  <c r="AB14" i="11" s="1"/>
  <c r="AC14" i="11" s="1"/>
  <c r="AD14" i="11" s="1"/>
  <c r="AE14" i="11" s="1"/>
  <c r="AG14" i="11" s="1"/>
  <c r="AH14" i="11" s="1"/>
  <c r="D15" i="11" s="1"/>
  <c r="E15" i="11" s="1"/>
  <c r="F15" i="11" s="1"/>
  <c r="G15" i="11" s="1"/>
  <c r="I15" i="11" s="1"/>
  <c r="J15" i="11" s="1"/>
  <c r="K15" i="11" s="1"/>
  <c r="L15" i="11" s="1"/>
  <c r="M15" i="11" s="1"/>
  <c r="N15" i="11" s="1"/>
  <c r="P15" i="11" s="1"/>
  <c r="Q15" i="11" s="1"/>
  <c r="R15" i="11" s="1"/>
  <c r="S15" i="11" s="1"/>
  <c r="T15" i="11" s="1"/>
  <c r="U15" i="11" s="1"/>
  <c r="W15" i="11" s="1"/>
  <c r="X15" i="11" s="1"/>
  <c r="Y15" i="11" s="1"/>
  <c r="Z15" i="11" s="1"/>
  <c r="AA15" i="11" s="1"/>
  <c r="AB15" i="11" s="1"/>
  <c r="AD15" i="11" s="1"/>
  <c r="AE15" i="11" s="1"/>
  <c r="D16" i="11" s="1"/>
  <c r="E16" i="11" s="1"/>
  <c r="F16" i="11" s="1"/>
  <c r="G16" i="11" s="1"/>
  <c r="I16" i="11" s="1"/>
  <c r="J16" i="11" s="1"/>
  <c r="K16" i="11" s="1"/>
  <c r="L16" i="11" s="1"/>
  <c r="M16" i="11" s="1"/>
  <c r="N16" i="11" s="1"/>
  <c r="P16" i="11" s="1"/>
  <c r="Q16" i="11" s="1"/>
  <c r="R16" i="11" s="1"/>
  <c r="S16" i="11" s="1"/>
  <c r="T16" i="11" s="1"/>
  <c r="U16" i="11" s="1"/>
  <c r="W16" i="11" s="1"/>
  <c r="X16" i="11" s="1"/>
  <c r="Y16" i="11" s="1"/>
  <c r="Z16" i="11" s="1"/>
  <c r="AA16" i="11" s="1"/>
  <c r="AB16" i="11" s="1"/>
  <c r="AD16" i="11" s="1"/>
  <c r="AE16" i="11" s="1"/>
  <c r="AG16" i="11" s="1"/>
  <c r="AH16" i="11" s="1"/>
  <c r="D17" i="11" s="1"/>
  <c r="F17" i="11" s="1"/>
  <c r="G17" i="11" s="1"/>
  <c r="H17" i="11" s="1"/>
  <c r="I17" i="11" s="1"/>
  <c r="J17" i="11" s="1"/>
  <c r="K17" i="11" s="1"/>
  <c r="M17" i="11" s="1"/>
  <c r="N17" i="11" s="1"/>
  <c r="O17" i="11" s="1"/>
  <c r="P17" i="11" s="1"/>
  <c r="R17" i="11" s="1"/>
  <c r="T17" i="11" s="1"/>
  <c r="U17" i="11" s="1"/>
  <c r="V17" i="11" s="1"/>
  <c r="W17" i="11" s="1"/>
  <c r="X17" i="11" s="1"/>
  <c r="Y17" i="11" s="1"/>
  <c r="AB17" i="11" s="1"/>
  <c r="AC17" i="11" s="1"/>
  <c r="AD17" i="11" s="1"/>
  <c r="AE17" i="11" s="1"/>
  <c r="AF17" i="11" s="1"/>
  <c r="E18" i="11" s="1"/>
  <c r="F18" i="11" s="1"/>
  <c r="G18" i="11" s="1"/>
  <c r="H18" i="11" s="1"/>
  <c r="I18" i="11" s="1"/>
  <c r="K18" i="11" s="1"/>
  <c r="L18" i="11" s="1"/>
  <c r="M18" i="11" s="1"/>
  <c r="O18" i="11" s="1"/>
  <c r="P18" i="11" s="1"/>
  <c r="R18" i="11" s="1"/>
  <c r="S18" i="11" s="1"/>
  <c r="T18" i="11" s="1"/>
  <c r="U18" i="11" s="1"/>
  <c r="V18" i="11" s="1"/>
  <c r="W18" i="11" s="1"/>
  <c r="Y18" i="11" s="1"/>
  <c r="Z18" i="11" s="1"/>
  <c r="AA18" i="11" s="1"/>
  <c r="AC18" i="11" s="1"/>
  <c r="AD18" i="11" s="1"/>
  <c r="AF18" i="11" s="1"/>
  <c r="AG18" i="11" s="1"/>
  <c r="AH18" i="11" s="1"/>
  <c r="AE8" i="11"/>
  <c r="AF8" i="11" s="1"/>
  <c r="AG8" i="11" s="1"/>
  <c r="D9" i="11" s="1"/>
  <c r="E9" i="11" s="1"/>
  <c r="F9" i="11" s="1"/>
  <c r="G9" i="11" s="1"/>
  <c r="H9" i="11" s="1"/>
  <c r="I9" i="11" s="1"/>
  <c r="K9" i="11" s="1"/>
  <c r="L9" i="11" s="1"/>
  <c r="M9" i="11" s="1"/>
  <c r="N9" i="11" s="1"/>
  <c r="O9" i="11" s="1"/>
  <c r="P9" i="11" s="1"/>
  <c r="R9" i="11" s="1"/>
  <c r="S9" i="11" s="1"/>
  <c r="U9" i="11" s="1"/>
  <c r="V9" i="11" s="1"/>
  <c r="W9" i="11" s="1"/>
  <c r="Y9" i="11" s="1"/>
  <c r="Z9" i="11" s="1"/>
  <c r="AA9" i="11" s="1"/>
  <c r="AB9" i="11" s="1"/>
  <c r="AC9" i="11" s="1"/>
  <c r="AD9" i="11" s="1"/>
  <c r="AF9" i="11" s="1"/>
  <c r="AG9" i="11" s="1"/>
  <c r="AH9" i="11" s="1"/>
  <c r="D10" i="11" s="1"/>
  <c r="E10" i="11" s="1"/>
  <c r="F10" i="11" s="1"/>
  <c r="H10" i="11" s="1"/>
  <c r="I10" i="11" s="1"/>
  <c r="J10" i="11" s="1"/>
  <c r="K10" i="11" s="1"/>
  <c r="L10" i="11" s="1"/>
  <c r="M10" i="11" s="1"/>
  <c r="P10" i="11" s="1"/>
  <c r="Q10" i="11" s="1"/>
  <c r="R10" i="11" s="1"/>
  <c r="S10" i="11" s="1"/>
  <c r="T10" i="11" s="1"/>
  <c r="V10" i="11" s="1"/>
  <c r="W10" i="11" s="1"/>
  <c r="X10" i="11" s="1"/>
  <c r="Y10" i="11" s="1"/>
  <c r="Z10" i="11" s="1"/>
  <c r="AA10" i="11" s="1"/>
  <c r="AC10" i="11" s="1"/>
  <c r="AD10" i="11" s="1"/>
  <c r="AE10" i="11" s="1"/>
  <c r="AF10" i="11" s="1"/>
  <c r="AG10" i="11" s="1"/>
  <c r="D11" i="11" s="1"/>
  <c r="F11" i="11" s="1"/>
  <c r="G11" i="11" s="1"/>
  <c r="H11" i="11" s="1"/>
  <c r="I11" i="11" s="1"/>
  <c r="J11" i="11" s="1"/>
  <c r="K11" i="11" s="1"/>
  <c r="M11" i="11" s="1"/>
  <c r="N11" i="11" s="1"/>
  <c r="O11" i="11" s="1"/>
  <c r="P11" i="11" s="1"/>
  <c r="Q11" i="11" s="1"/>
  <c r="R11" i="11" s="1"/>
  <c r="T11" i="11" s="1"/>
  <c r="U11" i="11" s="1"/>
  <c r="V11" i="11" s="1"/>
  <c r="W11" i="11" s="1"/>
  <c r="X11" i="11" s="1"/>
  <c r="Y11" i="11" s="1"/>
  <c r="AA11" i="11" s="1"/>
  <c r="AB11" i="11" s="1"/>
  <c r="AC11" i="11" s="1"/>
  <c r="AD11" i="11" s="1"/>
  <c r="AE11" i="11" s="1"/>
  <c r="AF11" i="11" s="1"/>
  <c r="AH11" i="11" s="1"/>
  <c r="D12" i="11" s="1"/>
  <c r="E12" i="11" s="1"/>
  <c r="F12" i="11" s="1"/>
  <c r="G12" i="11" s="1"/>
  <c r="H12" i="11" s="1"/>
  <c r="J12" i="11" s="1"/>
  <c r="K12" i="11" s="1"/>
  <c r="L12" i="11" s="1"/>
  <c r="M12" i="11" s="1"/>
  <c r="N12" i="11" s="1"/>
  <c r="O12" i="11" s="1"/>
  <c r="Q12" i="11" s="1"/>
  <c r="R12" i="11" s="1"/>
  <c r="S12" i="11" s="1"/>
  <c r="T12" i="11" s="1"/>
  <c r="U12" i="11" s="1"/>
  <c r="V12" i="11" s="1"/>
  <c r="X12" i="11" s="1"/>
  <c r="Y12" i="11" s="1"/>
  <c r="Z12" i="11" s="1"/>
  <c r="AA12" i="11" s="1"/>
  <c r="AC12" i="11" s="1"/>
  <c r="AE12" i="11" s="1"/>
  <c r="AF12" i="11" s="1"/>
  <c r="AG12" i="11" s="1"/>
  <c r="D13" i="11" s="1"/>
  <c r="E13" i="11" s="1"/>
  <c r="F13" i="11" s="1"/>
  <c r="H13" i="11" s="1"/>
  <c r="I13" i="11" s="1"/>
  <c r="J13" i="11" s="1"/>
  <c r="K13" i="11" s="1"/>
  <c r="L13" i="11" s="1"/>
  <c r="M13" i="11" s="1"/>
  <c r="P13" i="11" s="1"/>
  <c r="Q13" i="11" s="1"/>
  <c r="R13" i="11" s="1"/>
  <c r="S13" i="11" s="1"/>
  <c r="T13" i="11" s="1"/>
  <c r="V13" i="11" s="1"/>
  <c r="W13" i="11" s="1"/>
  <c r="X13" i="11" s="1"/>
  <c r="Y13" i="11" s="1"/>
  <c r="Z13" i="11" s="1"/>
  <c r="C23" i="11" s="1"/>
  <c r="E6" i="11"/>
  <c r="F5" i="11" s="1"/>
  <c r="G6" i="11" s="1"/>
  <c r="H5" i="11" s="1"/>
  <c r="I6" i="11" s="1"/>
  <c r="J5" i="11" s="1"/>
  <c r="K6" i="11" s="1"/>
  <c r="L5" i="11" s="1"/>
  <c r="M6" i="11" s="1"/>
  <c r="N5" i="11" s="1"/>
  <c r="O6" i="11" s="1"/>
  <c r="P5" i="11" s="1"/>
  <c r="Q6" i="11" s="1"/>
  <c r="R5" i="11" s="1"/>
  <c r="S6" i="11" s="1"/>
  <c r="T5" i="11" s="1"/>
  <c r="U6" i="11" s="1"/>
  <c r="V5" i="11" s="1"/>
  <c r="W6" i="11" s="1"/>
  <c r="X5" i="11" s="1"/>
  <c r="Y6" i="11" s="1"/>
  <c r="Z5" i="11" s="1"/>
  <c r="AA6" i="11" s="1"/>
  <c r="AB5" i="11" s="1"/>
  <c r="AC6" i="11" s="1"/>
  <c r="AD5" i="11" s="1"/>
  <c r="AE6" i="11" s="1"/>
  <c r="AF5" i="11" s="1"/>
  <c r="AG6" i="11" s="1"/>
  <c r="AH5" i="11" s="1"/>
  <c r="M14" i="10"/>
  <c r="N14" i="10" s="1"/>
  <c r="O14" i="10" s="1"/>
  <c r="P14" i="10" s="1"/>
  <c r="Q14" i="10" s="1"/>
  <c r="S14" i="10" s="1"/>
  <c r="T14" i="10" s="1"/>
  <c r="V14" i="10" s="1"/>
  <c r="W14" i="10" s="1"/>
  <c r="X14" i="10" s="1"/>
  <c r="Z14" i="10" s="1"/>
  <c r="AA14" i="10" s="1"/>
  <c r="AB14" i="10" s="1"/>
  <c r="AC14" i="10" s="1"/>
  <c r="AD14" i="10" s="1"/>
  <c r="AE14" i="10" s="1"/>
  <c r="AG14" i="10" s="1"/>
  <c r="AH14" i="10" s="1"/>
  <c r="D15" i="10" s="1"/>
  <c r="E15" i="10" s="1"/>
  <c r="F15" i="10" s="1"/>
  <c r="G15" i="10" s="1"/>
  <c r="I15" i="10" s="1"/>
  <c r="J15" i="10" s="1"/>
  <c r="K15" i="10" s="1"/>
  <c r="L15" i="10" s="1"/>
  <c r="M15" i="10" s="1"/>
  <c r="N15" i="10" s="1"/>
  <c r="P15" i="10" s="1"/>
  <c r="Q15" i="10" s="1"/>
  <c r="R15" i="10" s="1"/>
  <c r="S15" i="10" s="1"/>
  <c r="T15" i="10" s="1"/>
  <c r="U15" i="10" s="1"/>
  <c r="W15" i="10" s="1"/>
  <c r="X15" i="10" s="1"/>
  <c r="Y15" i="10" s="1"/>
  <c r="Z15" i="10" s="1"/>
  <c r="AA15" i="10" s="1"/>
  <c r="AB15" i="10" s="1"/>
  <c r="AD15" i="10" s="1"/>
  <c r="AE15" i="10" s="1"/>
  <c r="D16" i="10" s="1"/>
  <c r="E16" i="10" s="1"/>
  <c r="F16" i="10" s="1"/>
  <c r="G16" i="10" s="1"/>
  <c r="I16" i="10" s="1"/>
  <c r="J16" i="10" s="1"/>
  <c r="K16" i="10" s="1"/>
  <c r="L16" i="10" s="1"/>
  <c r="M16" i="10" s="1"/>
  <c r="N16" i="10" s="1"/>
  <c r="P16" i="10" s="1"/>
  <c r="Q16" i="10" s="1"/>
  <c r="R16" i="10" s="1"/>
  <c r="S16" i="10" s="1"/>
  <c r="T16" i="10" s="1"/>
  <c r="U16" i="10" s="1"/>
  <c r="W16" i="10" s="1"/>
  <c r="X16" i="10" s="1"/>
  <c r="Y16" i="10" s="1"/>
  <c r="AE8" i="10"/>
  <c r="AF8" i="10" s="1"/>
  <c r="AG8" i="10" s="1"/>
  <c r="D9" i="10" s="1"/>
  <c r="E9" i="10" s="1"/>
  <c r="F9" i="10" s="1"/>
  <c r="G9" i="10" s="1"/>
  <c r="H9" i="10" s="1"/>
  <c r="I9" i="10" s="1"/>
  <c r="K9" i="10" s="1"/>
  <c r="L9" i="10" s="1"/>
  <c r="M9" i="10" s="1"/>
  <c r="N9" i="10" s="1"/>
  <c r="O9" i="10" s="1"/>
  <c r="P9" i="10" s="1"/>
  <c r="R9" i="10" s="1"/>
  <c r="S9" i="10" s="1"/>
  <c r="U9" i="10" s="1"/>
  <c r="V9" i="10" s="1"/>
  <c r="W9" i="10" s="1"/>
  <c r="Y9" i="10" s="1"/>
  <c r="Z9" i="10" s="1"/>
  <c r="AA9" i="10" s="1"/>
  <c r="AB9" i="10" s="1"/>
  <c r="AC9" i="10" s="1"/>
  <c r="AD9" i="10" s="1"/>
  <c r="AF9" i="10" s="1"/>
  <c r="AG9" i="10" s="1"/>
  <c r="AH9" i="10" s="1"/>
  <c r="D10" i="10" s="1"/>
  <c r="E10" i="10" s="1"/>
  <c r="F10" i="10" s="1"/>
  <c r="H10" i="10" s="1"/>
  <c r="I10" i="10" s="1"/>
  <c r="J10" i="10" s="1"/>
  <c r="K10" i="10" s="1"/>
  <c r="L10" i="10" s="1"/>
  <c r="M10" i="10" s="1"/>
  <c r="P10" i="10" s="1"/>
  <c r="Q10" i="10" s="1"/>
  <c r="R10" i="10" s="1"/>
  <c r="S10" i="10" s="1"/>
  <c r="T10" i="10" s="1"/>
  <c r="V10" i="10" s="1"/>
  <c r="W10" i="10" s="1"/>
  <c r="X10" i="10" s="1"/>
  <c r="Y10" i="10" s="1"/>
  <c r="Z10" i="10" s="1"/>
  <c r="AA10" i="10" s="1"/>
  <c r="AC10" i="10" s="1"/>
  <c r="AD10" i="10" s="1"/>
  <c r="AE10" i="10" s="1"/>
  <c r="AF10" i="10" s="1"/>
  <c r="AG10" i="10" s="1"/>
  <c r="D11" i="10" s="1"/>
  <c r="F11" i="10" s="1"/>
  <c r="G11" i="10" s="1"/>
  <c r="H11" i="10" s="1"/>
  <c r="I11" i="10" s="1"/>
  <c r="J11" i="10" s="1"/>
  <c r="K11" i="10" s="1"/>
  <c r="M11" i="10" s="1"/>
  <c r="N11" i="10" s="1"/>
  <c r="O11" i="10" s="1"/>
  <c r="P11" i="10" s="1"/>
  <c r="Q11" i="10" s="1"/>
  <c r="R11" i="10" s="1"/>
  <c r="T11" i="10" s="1"/>
  <c r="U11" i="10" s="1"/>
  <c r="V11" i="10" s="1"/>
  <c r="W11" i="10" s="1"/>
  <c r="X11" i="10" s="1"/>
  <c r="Y11" i="10" s="1"/>
  <c r="AA11" i="10" s="1"/>
  <c r="AB11" i="10" s="1"/>
  <c r="AC11" i="10" s="1"/>
  <c r="AD11" i="10" s="1"/>
  <c r="AE11" i="10" s="1"/>
  <c r="AF11" i="10" s="1"/>
  <c r="AH11" i="10" s="1"/>
  <c r="D12" i="10" s="1"/>
  <c r="E12" i="10" s="1"/>
  <c r="F12" i="10" s="1"/>
  <c r="G12" i="10" s="1"/>
  <c r="H12" i="10" s="1"/>
  <c r="J12" i="10" s="1"/>
  <c r="K12" i="10" s="1"/>
  <c r="L12" i="10" s="1"/>
  <c r="M12" i="10" s="1"/>
  <c r="N12" i="10" s="1"/>
  <c r="O12" i="10" s="1"/>
  <c r="Q12" i="10" s="1"/>
  <c r="R12" i="10" s="1"/>
  <c r="S12" i="10" s="1"/>
  <c r="T12" i="10" s="1"/>
  <c r="U12" i="10" s="1"/>
  <c r="V12" i="10" s="1"/>
  <c r="X12" i="10" s="1"/>
  <c r="Y12" i="10" s="1"/>
  <c r="Z12" i="10" s="1"/>
  <c r="AA12" i="10" s="1"/>
  <c r="AC12" i="10" s="1"/>
  <c r="AE12" i="10" s="1"/>
  <c r="AF12" i="10" s="1"/>
  <c r="AG12" i="10" s="1"/>
  <c r="D13" i="10" s="1"/>
  <c r="E13" i="10" s="1"/>
  <c r="F13" i="10" s="1"/>
  <c r="H13" i="10" s="1"/>
  <c r="I13" i="10" s="1"/>
  <c r="J13" i="10" s="1"/>
  <c r="K13" i="10" s="1"/>
  <c r="L13" i="10" s="1"/>
  <c r="M13" i="10" s="1"/>
  <c r="P13" i="10" s="1"/>
  <c r="Q13" i="10" s="1"/>
  <c r="R13" i="10" s="1"/>
  <c r="S13" i="10" s="1"/>
  <c r="T13" i="10" s="1"/>
  <c r="V13" i="10" s="1"/>
  <c r="W13" i="10" s="1"/>
  <c r="X13" i="10" s="1"/>
  <c r="Y13" i="10" s="1"/>
  <c r="Z13" i="10" s="1"/>
  <c r="C23" i="10" s="1"/>
  <c r="E6" i="10"/>
  <c r="F5" i="10" s="1"/>
  <c r="G6" i="10" s="1"/>
  <c r="H5" i="10" s="1"/>
  <c r="I6" i="10" s="1"/>
  <c r="J5" i="10" s="1"/>
  <c r="K6" i="10" s="1"/>
  <c r="L5" i="10" s="1"/>
  <c r="M6" i="10" s="1"/>
  <c r="N5" i="10" s="1"/>
  <c r="O6" i="10" s="1"/>
  <c r="P5" i="10" s="1"/>
  <c r="Q6" i="10" s="1"/>
  <c r="R5" i="10" s="1"/>
  <c r="S6" i="10" s="1"/>
  <c r="T5" i="10" s="1"/>
  <c r="U6" i="10" s="1"/>
  <c r="V5" i="10" s="1"/>
  <c r="W6" i="10" s="1"/>
  <c r="X5" i="10" s="1"/>
  <c r="Y6" i="10" s="1"/>
  <c r="Z5" i="10" s="1"/>
  <c r="AA6" i="10" s="1"/>
  <c r="AB5" i="10" s="1"/>
  <c r="AC6" i="10" s="1"/>
  <c r="AD5" i="10" s="1"/>
  <c r="AE6" i="10" s="1"/>
  <c r="AF5" i="10" s="1"/>
  <c r="AG6" i="10" s="1"/>
  <c r="AH5" i="10" s="1"/>
  <c r="D19" i="11" l="1"/>
  <c r="Z16" i="10"/>
  <c r="AA16" i="10" s="1"/>
  <c r="AB16" i="10" s="1"/>
  <c r="AD16" i="10" s="1"/>
  <c r="AE16" i="10" s="1"/>
  <c r="AG16" i="10" s="1"/>
  <c r="AH16" i="10" s="1"/>
  <c r="D17" i="10" s="1"/>
  <c r="F17" i="10" s="1"/>
  <c r="G17" i="10" s="1"/>
  <c r="H17" i="10" s="1"/>
  <c r="I17" i="10" s="1"/>
  <c r="J17" i="10" s="1"/>
  <c r="K17" i="10" s="1"/>
  <c r="M17" i="10" s="1"/>
  <c r="N17" i="10" s="1"/>
  <c r="O17" i="10" s="1"/>
  <c r="P17" i="10" s="1"/>
  <c r="R17" i="10" s="1"/>
  <c r="T17" i="10" s="1"/>
  <c r="U17" i="10" s="1"/>
  <c r="V17" i="10" s="1"/>
  <c r="W17" i="10" s="1"/>
  <c r="X17" i="10" s="1"/>
  <c r="Y17" i="10" s="1"/>
  <c r="AB17" i="10" s="1"/>
  <c r="AC17" i="10" s="1"/>
  <c r="AD17" i="10" s="1"/>
  <c r="AE17" i="10" s="1"/>
  <c r="AF17" i="10" s="1"/>
  <c r="E18" i="10" s="1"/>
  <c r="F18" i="10" s="1"/>
  <c r="G18" i="10" s="1"/>
  <c r="H18" i="10" s="1"/>
  <c r="I18" i="10" s="1"/>
  <c r="K18" i="10" s="1"/>
  <c r="L18" i="10" s="1"/>
  <c r="M18" i="10" s="1"/>
  <c r="O18" i="10" s="1"/>
  <c r="P18" i="10" s="1"/>
  <c r="R18" i="10" s="1"/>
  <c r="S18" i="10" s="1"/>
  <c r="T18" i="10" s="1"/>
  <c r="U18" i="10" s="1"/>
  <c r="V18" i="10" s="1"/>
  <c r="W18" i="10" s="1"/>
  <c r="Y18" i="10" s="1"/>
  <c r="Z18" i="10" s="1"/>
  <c r="AA18" i="10" s="1"/>
  <c r="AC18" i="10" s="1"/>
  <c r="AD18" i="10" s="1"/>
  <c r="AF18" i="10" s="1"/>
  <c r="AG18" i="10" s="1"/>
  <c r="AH18" i="10" s="1"/>
  <c r="D19" i="10" s="1"/>
  <c r="E19" i="10" s="1"/>
  <c r="F19" i="10" s="1"/>
  <c r="H19" i="10" s="1"/>
  <c r="I19" i="10" s="1"/>
  <c r="J19" i="10" s="1"/>
  <c r="K19" i="10" s="1"/>
  <c r="L19" i="10" s="1"/>
  <c r="C24" i="10" s="1"/>
  <c r="C25" i="10" s="1"/>
  <c r="E19" i="11" l="1"/>
  <c r="F19" i="11" s="1"/>
  <c r="H19" i="11" s="1"/>
  <c r="I19" i="11" s="1"/>
  <c r="J19" i="11" s="1"/>
  <c r="K19" i="11" s="1"/>
  <c r="L19" i="11" s="1"/>
  <c r="C24" i="11" s="1"/>
  <c r="C25" i="11" s="1"/>
  <c r="D19" i="5" l="1"/>
  <c r="D20" i="5" s="1"/>
  <c r="D21" i="5" s="1"/>
  <c r="D22" i="5" s="1"/>
  <c r="D23" i="5" s="1"/>
  <c r="D24" i="5" s="1"/>
  <c r="D34" i="5"/>
  <c r="L9" i="5"/>
  <c r="L10" i="5" s="1"/>
  <c r="L11" i="5" s="1"/>
  <c r="L12" i="5" s="1"/>
  <c r="L13" i="5" s="1"/>
  <c r="L14" i="5" s="1"/>
  <c r="AE8" i="9"/>
  <c r="AF8" i="9" s="1"/>
  <c r="AG8" i="9" s="1"/>
  <c r="D9" i="9" s="1"/>
  <c r="E6" i="9" l="1"/>
  <c r="F5" i="9" s="1"/>
  <c r="G6" i="9" s="1"/>
  <c r="H5" i="9" s="1"/>
  <c r="I6" i="9" s="1"/>
  <c r="J5" i="9" s="1"/>
  <c r="K6" i="9" s="1"/>
  <c r="L5" i="9" s="1"/>
  <c r="M6" i="9" s="1"/>
  <c r="N5" i="9" s="1"/>
  <c r="O6" i="9" s="1"/>
  <c r="P5" i="9" s="1"/>
  <c r="Q6" i="9" s="1"/>
  <c r="R5" i="9" s="1"/>
  <c r="S6" i="9" s="1"/>
  <c r="T5" i="9" s="1"/>
  <c r="U6" i="9" s="1"/>
  <c r="V5" i="9" s="1"/>
  <c r="W6" i="9" s="1"/>
  <c r="X5" i="9" s="1"/>
  <c r="Y6" i="9" s="1"/>
  <c r="Z5" i="9" s="1"/>
  <c r="AA6" i="9" s="1"/>
  <c r="AB5" i="9" s="1"/>
  <c r="AC6" i="9" s="1"/>
  <c r="AD5" i="9" s="1"/>
  <c r="AE6" i="9" s="1"/>
  <c r="AF5" i="9" s="1"/>
  <c r="AG6" i="9" s="1"/>
  <c r="AH5" i="9" s="1"/>
  <c r="I39" i="5" l="1"/>
  <c r="E28" i="5" l="1"/>
  <c r="E18" i="5"/>
  <c r="E19" i="5" s="1"/>
  <c r="AN22" i="5"/>
  <c r="AN23" i="5" s="1"/>
  <c r="AN24" i="5" s="1"/>
  <c r="AO18" i="5" s="1"/>
  <c r="AO19" i="5" s="1"/>
  <c r="AO20" i="5" s="1"/>
  <c r="AO21" i="5" s="1"/>
  <c r="AO22" i="5" s="1"/>
  <c r="AO23" i="5" s="1"/>
  <c r="AO24" i="5" s="1"/>
  <c r="AG19" i="5"/>
  <c r="K15" i="5"/>
  <c r="Z14" i="5"/>
  <c r="AA8" i="5" s="1"/>
  <c r="AA9" i="5" s="1"/>
  <c r="D13" i="5"/>
  <c r="D14" i="5" s="1"/>
  <c r="E8" i="5" s="1"/>
  <c r="E9" i="5" s="1"/>
  <c r="E10" i="5" s="1"/>
  <c r="E11" i="5" s="1"/>
  <c r="E12" i="5" s="1"/>
  <c r="E13" i="5" s="1"/>
  <c r="E14" i="5" s="1"/>
  <c r="F8" i="5" s="1"/>
  <c r="AH10" i="5"/>
  <c r="AH11" i="5" s="1"/>
  <c r="AH12" i="5" s="1"/>
  <c r="AH13" i="5" s="1"/>
  <c r="AH14" i="5" s="1"/>
  <c r="AI8" i="5" s="1"/>
  <c r="AI9" i="5" s="1"/>
  <c r="F9" i="5" l="1"/>
  <c r="F10" i="5" s="1"/>
  <c r="F11" i="5" s="1"/>
  <c r="F12" i="5" s="1"/>
  <c r="F13" i="5" s="1"/>
  <c r="F14" i="5" s="1"/>
  <c r="G8" i="5" s="1"/>
  <c r="G9" i="5" s="1"/>
  <c r="G10" i="5" s="1"/>
  <c r="G11" i="5" s="1"/>
  <c r="G12" i="5" s="1"/>
  <c r="G13" i="5" s="1"/>
  <c r="G14" i="5" s="1"/>
  <c r="H8" i="5" s="1"/>
  <c r="H9" i="5" s="1"/>
  <c r="H10" i="5" s="1"/>
  <c r="H11" i="5" s="1"/>
  <c r="H12" i="5" s="1"/>
  <c r="H13" i="5" s="1"/>
  <c r="H14" i="5" s="1"/>
  <c r="I8" i="5" s="1"/>
  <c r="E29" i="5"/>
  <c r="E30" i="5" s="1"/>
  <c r="E31" i="5" s="1"/>
  <c r="E32" i="5" s="1"/>
  <c r="E33" i="5" s="1"/>
  <c r="E34" i="5" s="1"/>
  <c r="F28" i="5" s="1"/>
  <c r="F29" i="5" s="1"/>
  <c r="F30" i="5" s="1"/>
  <c r="F31" i="5" s="1"/>
  <c r="F32" i="5" s="1"/>
  <c r="F33" i="5" s="1"/>
  <c r="F34" i="5" s="1"/>
  <c r="G28" i="5" s="1"/>
  <c r="G29" i="5" s="1"/>
  <c r="G30" i="5" s="1"/>
  <c r="G31" i="5" s="1"/>
  <c r="G32" i="5" s="1"/>
  <c r="G33" i="5" s="1"/>
  <c r="G34" i="5" s="1"/>
  <c r="H28" i="5" s="1"/>
  <c r="H29" i="5" s="1"/>
  <c r="H30" i="5" s="1"/>
  <c r="H31" i="5" s="1"/>
  <c r="H32" i="5" s="1"/>
  <c r="H33" i="5" s="1"/>
  <c r="H34" i="5" s="1"/>
  <c r="I28" i="5" s="1"/>
  <c r="I29" i="5" s="1"/>
  <c r="AP18" i="5"/>
  <c r="AP19" i="5" s="1"/>
  <c r="AP20" i="5" s="1"/>
  <c r="AP21" i="5" s="1"/>
  <c r="AP22" i="5" s="1"/>
  <c r="AP23" i="5" s="1"/>
  <c r="AP24" i="5" s="1"/>
  <c r="AQ18" i="5" s="1"/>
  <c r="AQ19" i="5" s="1"/>
  <c r="AQ20" i="5" s="1"/>
  <c r="AQ21" i="5" s="1"/>
  <c r="AQ22" i="5" s="1"/>
  <c r="AQ23" i="5" s="1"/>
  <c r="M8" i="5"/>
  <c r="M9" i="5" s="1"/>
  <c r="M10" i="5" s="1"/>
  <c r="M11" i="5" s="1"/>
  <c r="M12" i="5" s="1"/>
  <c r="M13" i="5" s="1"/>
  <c r="M14" i="5" s="1"/>
  <c r="N8" i="5" s="1"/>
  <c r="N9" i="5" s="1"/>
  <c r="AI10" i="5"/>
  <c r="AI11" i="5" s="1"/>
  <c r="AI12" i="5" s="1"/>
  <c r="AI13" i="5" s="1"/>
  <c r="AI14" i="5" s="1"/>
  <c r="AJ8" i="5" s="1"/>
  <c r="AJ9" i="5" s="1"/>
  <c r="AA10" i="5"/>
  <c r="AA11" i="5" s="1"/>
  <c r="AA12" i="5" s="1"/>
  <c r="AA13" i="5" s="1"/>
  <c r="AA14" i="5" s="1"/>
  <c r="AB8" i="5" s="1"/>
  <c r="AB9" i="5" s="1"/>
  <c r="AB10" i="5" s="1"/>
  <c r="AO12" i="5"/>
  <c r="AO13" i="5" s="1"/>
  <c r="AO14" i="5" s="1"/>
  <c r="AP8" i="5" s="1"/>
  <c r="AP9" i="5" s="1"/>
  <c r="AG15" i="5"/>
  <c r="S12" i="5"/>
  <c r="S13" i="5" s="1"/>
  <c r="S14" i="5" s="1"/>
  <c r="T8" i="5" s="1"/>
  <c r="T9" i="5" s="1"/>
  <c r="E20" i="5"/>
  <c r="E21" i="5" s="1"/>
  <c r="E22" i="5" s="1"/>
  <c r="E23" i="5" s="1"/>
  <c r="E24" i="5" s="1"/>
  <c r="F18" i="5" s="1"/>
  <c r="F19" i="5" s="1"/>
  <c r="Z15" i="5"/>
  <c r="K21" i="5"/>
  <c r="K22" i="5" s="1"/>
  <c r="K23" i="5" s="1"/>
  <c r="K24" i="5" s="1"/>
  <c r="L18" i="5" s="1"/>
  <c r="AG20" i="5"/>
  <c r="R21" i="5"/>
  <c r="R22" i="5" s="1"/>
  <c r="R23" i="5" s="1"/>
  <c r="R24" i="5" s="1"/>
  <c r="S18" i="5" s="1"/>
  <c r="S19" i="5" s="1"/>
  <c r="S20" i="5" s="1"/>
  <c r="Y24" i="5"/>
  <c r="Z18" i="5" s="1"/>
  <c r="Z19" i="5" s="1"/>
  <c r="AQ24" i="5" l="1"/>
  <c r="AR18" i="5" s="1"/>
  <c r="AR19" i="5" s="1"/>
  <c r="AR20" i="5" s="1"/>
  <c r="AR21" i="5" s="1"/>
  <c r="AR22" i="5" s="1"/>
  <c r="AR23" i="5" s="1"/>
  <c r="AB11" i="5"/>
  <c r="AB12" i="5" s="1"/>
  <c r="AB13" i="5" s="1"/>
  <c r="AB14" i="5" s="1"/>
  <c r="AC8" i="5" s="1"/>
  <c r="AC9" i="5" s="1"/>
  <c r="AC10" i="5" s="1"/>
  <c r="AC11" i="5" s="1"/>
  <c r="AC12" i="5" s="1"/>
  <c r="AC13" i="5" s="1"/>
  <c r="AC14" i="5" s="1"/>
  <c r="AD8" i="5" s="1"/>
  <c r="AD9" i="5" s="1"/>
  <c r="AD10" i="5" s="1"/>
  <c r="AD11" i="5" s="1"/>
  <c r="AD12" i="5" s="1"/>
  <c r="AD13" i="5" s="1"/>
  <c r="AD14" i="5" s="1"/>
  <c r="AE8" i="5" s="1"/>
  <c r="AE9" i="5" s="1"/>
  <c r="L19" i="5"/>
  <c r="L20" i="5" s="1"/>
  <c r="L21" i="5" s="1"/>
  <c r="L22" i="5" s="1"/>
  <c r="L23" i="5" s="1"/>
  <c r="L24" i="5" s="1"/>
  <c r="M18" i="5" s="1"/>
  <c r="M19" i="5" s="1"/>
  <c r="M20" i="5" s="1"/>
  <c r="M21" i="5" s="1"/>
  <c r="M22" i="5" s="1"/>
  <c r="M23" i="5" s="1"/>
  <c r="M24" i="5" s="1"/>
  <c r="N18" i="5" s="1"/>
  <c r="N19" i="5" s="1"/>
  <c r="S21" i="5"/>
  <c r="S22" i="5" s="1"/>
  <c r="S23" i="5" s="1"/>
  <c r="S24" i="5" s="1"/>
  <c r="T18" i="5" s="1"/>
  <c r="T19" i="5" s="1"/>
  <c r="T20" i="5" s="1"/>
  <c r="T21" i="5" s="1"/>
  <c r="T22" i="5" s="1"/>
  <c r="T23" i="5" s="1"/>
  <c r="T24" i="5" s="1"/>
  <c r="U18" i="5" s="1"/>
  <c r="U19" i="5" s="1"/>
  <c r="AG21" i="5"/>
  <c r="AG22" i="5" s="1"/>
  <c r="AG23" i="5" s="1"/>
  <c r="AG24" i="5" s="1"/>
  <c r="L15" i="5"/>
  <c r="N10" i="5"/>
  <c r="N11" i="5" s="1"/>
  <c r="N12" i="5" s="1"/>
  <c r="N13" i="5" s="1"/>
  <c r="N14" i="5" s="1"/>
  <c r="O8" i="5" s="1"/>
  <c r="AN15" i="5"/>
  <c r="H15" i="5"/>
  <c r="F20" i="5"/>
  <c r="F21" i="5" s="1"/>
  <c r="F22" i="5" s="1"/>
  <c r="F23" i="5" s="1"/>
  <c r="F24" i="5" s="1"/>
  <c r="G18" i="5" s="1"/>
  <c r="G19" i="5" s="1"/>
  <c r="AJ10" i="5"/>
  <c r="AJ11" i="5" s="1"/>
  <c r="AJ12" i="5" s="1"/>
  <c r="AJ13" i="5" s="1"/>
  <c r="AJ14" i="5" s="1"/>
  <c r="AK8" i="5" s="1"/>
  <c r="AK9" i="5" s="1"/>
  <c r="E25" i="5"/>
  <c r="AP10" i="5"/>
  <c r="AP11" i="5" s="1"/>
  <c r="AP12" i="5" s="1"/>
  <c r="AP13" i="5" s="1"/>
  <c r="AP14" i="5" s="1"/>
  <c r="AQ8" i="5" s="1"/>
  <c r="AQ9" i="5" s="1"/>
  <c r="AA15" i="5"/>
  <c r="AH15" i="5"/>
  <c r="L25" i="5"/>
  <c r="S15" i="5"/>
  <c r="Z25" i="5"/>
  <c r="Z20" i="5"/>
  <c r="Z21" i="5" s="1"/>
  <c r="Z22" i="5" s="1"/>
  <c r="Z23" i="5" s="1"/>
  <c r="Z24" i="5" s="1"/>
  <c r="AA18" i="5" s="1"/>
  <c r="AA19" i="5" s="1"/>
  <c r="T10" i="5"/>
  <c r="T11" i="5" s="1"/>
  <c r="T12" i="5" s="1"/>
  <c r="T13" i="5" s="1"/>
  <c r="T14" i="5" s="1"/>
  <c r="U8" i="5" s="1"/>
  <c r="U9" i="5" s="1"/>
  <c r="S25" i="5"/>
  <c r="AH18" i="5" l="1"/>
  <c r="AH19" i="5" s="1"/>
  <c r="AH20" i="5" s="1"/>
  <c r="AH21" i="5" s="1"/>
  <c r="AH22" i="5" s="1"/>
  <c r="AH23" i="5" s="1"/>
  <c r="AH24" i="5" s="1"/>
  <c r="AI18" i="5" s="1"/>
  <c r="AI19" i="5" s="1"/>
  <c r="AG25" i="5"/>
  <c r="O9" i="5"/>
  <c r="O10" i="5" s="1"/>
  <c r="O11" i="5" s="1"/>
  <c r="O12" i="5" s="1"/>
  <c r="O13" i="5" s="1"/>
  <c r="O14" i="5" s="1"/>
  <c r="P8" i="5" s="1"/>
  <c r="P9" i="5" s="1"/>
  <c r="P10" i="5" s="1"/>
  <c r="P11" i="5" s="1"/>
  <c r="M15" i="5"/>
  <c r="AA25" i="5"/>
  <c r="AI15" i="5"/>
  <c r="AH25" i="5"/>
  <c r="AO15" i="5"/>
  <c r="AA20" i="5"/>
  <c r="AA21" i="5" s="1"/>
  <c r="AA22" i="5" s="1"/>
  <c r="AA23" i="5" s="1"/>
  <c r="AA24" i="5" s="1"/>
  <c r="AB18" i="5" s="1"/>
  <c r="AB19" i="5" s="1"/>
  <c r="U25" i="5"/>
  <c r="AQ10" i="5"/>
  <c r="AQ11" i="5" s="1"/>
  <c r="AQ12" i="5" s="1"/>
  <c r="AQ13" i="5" s="1"/>
  <c r="AQ14" i="5" s="1"/>
  <c r="AR8" i="5" s="1"/>
  <c r="AR9" i="5" s="1"/>
  <c r="AR10" i="5" s="1"/>
  <c r="AR11" i="5" s="1"/>
  <c r="AR12" i="5" s="1"/>
  <c r="AR13" i="5" s="1"/>
  <c r="AR14" i="5" s="1"/>
  <c r="AI20" i="5"/>
  <c r="AI21" i="5" s="1"/>
  <c r="AI22" i="5" s="1"/>
  <c r="AI23" i="5" s="1"/>
  <c r="AI24" i="5" s="1"/>
  <c r="AC15" i="5"/>
  <c r="U10" i="5"/>
  <c r="U11" i="5" s="1"/>
  <c r="U12" i="5" s="1"/>
  <c r="U13" i="5" s="1"/>
  <c r="U14" i="5" s="1"/>
  <c r="V8" i="5" s="1"/>
  <c r="V9" i="5" s="1"/>
  <c r="V10" i="5" s="1"/>
  <c r="V11" i="5" s="1"/>
  <c r="U20" i="5"/>
  <c r="U21" i="5" s="1"/>
  <c r="U22" i="5" s="1"/>
  <c r="U23" i="5" s="1"/>
  <c r="U24" i="5" s="1"/>
  <c r="V18" i="5" s="1"/>
  <c r="V19" i="5" s="1"/>
  <c r="AK10" i="5"/>
  <c r="F25" i="5"/>
  <c r="N20" i="5"/>
  <c r="N21" i="5" s="1"/>
  <c r="N22" i="5" s="1"/>
  <c r="N23" i="5" s="1"/>
  <c r="N24" i="5" s="1"/>
  <c r="O18" i="5" s="1"/>
  <c r="O19" i="5" s="1"/>
  <c r="T15" i="5"/>
  <c r="O15" i="5"/>
  <c r="N25" i="5"/>
  <c r="G20" i="5"/>
  <c r="G21" i="5" s="1"/>
  <c r="G22" i="5" s="1"/>
  <c r="G23" i="5" s="1"/>
  <c r="AK11" i="5" l="1"/>
  <c r="AK12" i="5" s="1"/>
  <c r="AJ18" i="5"/>
  <c r="AJ19" i="5" s="1"/>
  <c r="AJ20" i="5" s="1"/>
  <c r="AJ21" i="5" s="1"/>
  <c r="AJ22" i="5" s="1"/>
  <c r="AJ23" i="5" s="1"/>
  <c r="AJ24" i="5" s="1"/>
  <c r="AK18" i="5" s="1"/>
  <c r="AK19" i="5" s="1"/>
  <c r="AS8" i="5"/>
  <c r="AS9" i="5" s="1"/>
  <c r="AS10" i="5" s="1"/>
  <c r="AS11" i="5" s="1"/>
  <c r="AS12" i="5" s="1"/>
  <c r="AS13" i="5" s="1"/>
  <c r="AS14" i="5" s="1"/>
  <c r="G24" i="5"/>
  <c r="G25" i="5" s="1"/>
  <c r="V12" i="5"/>
  <c r="V13" i="5" s="1"/>
  <c r="V14" i="5" s="1"/>
  <c r="W8" i="5" s="1"/>
  <c r="W9" i="5" s="1"/>
  <c r="W10" i="5" s="1"/>
  <c r="W11" i="5" s="1"/>
  <c r="W12" i="5" s="1"/>
  <c r="W13" i="5" s="1"/>
  <c r="O20" i="5"/>
  <c r="P25" i="5" s="1"/>
  <c r="P15" i="5"/>
  <c r="U15" i="5"/>
  <c r="AP15" i="5"/>
  <c r="V25" i="5"/>
  <c r="AB25" i="5"/>
  <c r="O25" i="5"/>
  <c r="AB20" i="5"/>
  <c r="AB21" i="5" s="1"/>
  <c r="AB22" i="5" s="1"/>
  <c r="AB23" i="5" s="1"/>
  <c r="AB24" i="5" s="1"/>
  <c r="AC18" i="5" s="1"/>
  <c r="AC19" i="5" s="1"/>
  <c r="AC20" i="5" s="1"/>
  <c r="AC21" i="5" s="1"/>
  <c r="AC22" i="5" s="1"/>
  <c r="AC23" i="5" s="1"/>
  <c r="AC24" i="5" s="1"/>
  <c r="AD18" i="5" s="1"/>
  <c r="V20" i="5"/>
  <c r="V21" i="5" s="1"/>
  <c r="V22" i="5" s="1"/>
  <c r="V23" i="5" s="1"/>
  <c r="AI25" i="5"/>
  <c r="AD15" i="5"/>
  <c r="AK13" i="5" l="1"/>
  <c r="AK14" i="5" s="1"/>
  <c r="AL8" i="5" s="1"/>
  <c r="AL9" i="5" s="1"/>
  <c r="AL10" i="5" s="1"/>
  <c r="AL11" i="5" s="1"/>
  <c r="H18" i="5"/>
  <c r="H19" i="5" s="1"/>
  <c r="H20" i="5" s="1"/>
  <c r="AK15" i="5"/>
  <c r="W25" i="5"/>
  <c r="H25" i="5"/>
  <c r="W15" i="5"/>
  <c r="AK20" i="5"/>
  <c r="AC25" i="5"/>
  <c r="AJ25" i="5"/>
  <c r="AJ15" i="5" l="1"/>
  <c r="AS15" i="5"/>
  <c r="AK21" i="5"/>
  <c r="AK25" i="5" s="1"/>
  <c r="AT25" i="5" s="1"/>
  <c r="E9" i="9" l="1"/>
  <c r="F9" i="9" s="1"/>
  <c r="G9" i="9" s="1"/>
  <c r="H9" i="9" s="1"/>
  <c r="I9" i="9" s="1"/>
  <c r="K9" i="9" s="1"/>
  <c r="L9" i="9" s="1"/>
  <c r="M9" i="9" s="1"/>
  <c r="N9" i="9" s="1"/>
  <c r="O9" i="9" s="1"/>
  <c r="P9" i="9" s="1"/>
  <c r="R9" i="9" s="1"/>
  <c r="S9" i="9" s="1"/>
  <c r="U9" i="9" l="1"/>
  <c r="V9" i="9" s="1"/>
  <c r="W9" i="9" s="1"/>
  <c r="Y9" i="9" l="1"/>
  <c r="Z9" i="9" s="1"/>
  <c r="AA9" i="9" s="1"/>
  <c r="AB9" i="9" s="1"/>
  <c r="AC9" i="9" s="1"/>
  <c r="AD9" i="9" s="1"/>
  <c r="AF9" i="9" s="1"/>
  <c r="AG9" i="9" s="1"/>
  <c r="AH9" i="9" s="1"/>
  <c r="D10" i="9" s="1"/>
  <c r="E10" i="9" s="1"/>
  <c r="F10" i="9" s="1"/>
  <c r="H10" i="9" s="1"/>
  <c r="I10" i="9" s="1"/>
  <c r="J10" i="9" s="1"/>
  <c r="K10" i="9" s="1"/>
  <c r="L10" i="9" s="1"/>
  <c r="M10" i="9" s="1"/>
  <c r="P10" i="9" s="1"/>
  <c r="Q10" i="9" l="1"/>
  <c r="R10" i="9" s="1"/>
  <c r="S10" i="9" s="1"/>
  <c r="T10" i="9" s="1"/>
  <c r="V10" i="9" s="1"/>
  <c r="W10" i="9" s="1"/>
  <c r="X10" i="9" s="1"/>
  <c r="Y10" i="9" l="1"/>
  <c r="Z10" i="9" s="1"/>
  <c r="AA10" i="9" s="1"/>
  <c r="AC10" i="9" s="1"/>
  <c r="AD10" i="9" s="1"/>
  <c r="AE10" i="9" s="1"/>
  <c r="AF10" i="9" s="1"/>
  <c r="AG10" i="9" s="1"/>
  <c r="D11" i="9" s="1"/>
  <c r="F11" i="9" l="1"/>
  <c r="G11" i="9" s="1"/>
  <c r="H11" i="9" l="1"/>
  <c r="I11" i="9" s="1"/>
  <c r="J11" i="9" s="1"/>
  <c r="K11" i="9" s="1"/>
  <c r="M11" i="9" s="1"/>
  <c r="N11" i="9" s="1"/>
  <c r="O11" i="9" s="1"/>
  <c r="P11" i="9" s="1"/>
  <c r="Q11" i="9" s="1"/>
  <c r="R11" i="9" s="1"/>
  <c r="T11" i="9" s="1"/>
  <c r="U11" i="9" s="1"/>
  <c r="V11" i="9" s="1"/>
  <c r="W11" i="9" s="1"/>
  <c r="X11" i="9" s="1"/>
  <c r="Y11" i="9" s="1"/>
  <c r="AA11" i="9" s="1"/>
  <c r="AB11" i="9" s="1"/>
  <c r="AC11" i="9" s="1"/>
  <c r="AD11" i="9" s="1"/>
  <c r="AE11" i="9" s="1"/>
  <c r="AF11" i="9" s="1"/>
  <c r="AH11" i="9" s="1"/>
  <c r="D12" i="9" s="1"/>
  <c r="E12" i="9" s="1"/>
  <c r="F12" i="9" s="1"/>
  <c r="G12" i="9" s="1"/>
  <c r="H12" i="9" s="1"/>
  <c r="J12" i="9" s="1"/>
  <c r="K12" i="9" s="1"/>
  <c r="L12" i="9" s="1"/>
  <c r="M12" i="9" s="1"/>
  <c r="N12" i="9" s="1"/>
  <c r="O12" i="9" s="1"/>
  <c r="Q12" i="9" s="1"/>
  <c r="R12" i="9" s="1"/>
  <c r="S12" i="9" s="1"/>
  <c r="T12" i="9" s="1"/>
  <c r="U12" i="9" s="1"/>
  <c r="V12" i="9" s="1"/>
  <c r="X12" i="9" s="1"/>
  <c r="Y12" i="9" s="1"/>
  <c r="Z12" i="9" s="1"/>
  <c r="AA12" i="9" s="1"/>
  <c r="AC12" i="9" l="1"/>
  <c r="AE12" i="9" s="1"/>
  <c r="AF12" i="9" s="1"/>
  <c r="AG12" i="9" s="1"/>
  <c r="D13" i="9" s="1"/>
  <c r="E13" i="9" s="1"/>
  <c r="F13" i="9" s="1"/>
  <c r="H13" i="9" s="1"/>
  <c r="I13" i="9" s="1"/>
  <c r="J13" i="9" s="1"/>
  <c r="K13" i="9" s="1"/>
  <c r="L13" i="9" s="1"/>
  <c r="M13" i="9" s="1"/>
  <c r="P13" i="9" s="1"/>
  <c r="Q13" i="9" s="1"/>
  <c r="R13" i="9" s="1"/>
  <c r="S13" i="9" l="1"/>
  <c r="T13" i="9" s="1"/>
  <c r="V13" i="9" s="1"/>
  <c r="W13" i="9" s="1"/>
  <c r="X13" i="9" s="1"/>
  <c r="Y13" i="9" s="1"/>
  <c r="Z13" i="9" s="1"/>
  <c r="C23" i="9" s="1"/>
  <c r="M14" i="9"/>
  <c r="N14" i="9" s="1"/>
  <c r="O14" i="9" s="1"/>
  <c r="P14" i="9" s="1"/>
  <c r="Q14" i="9" s="1"/>
  <c r="S14" i="9" s="1"/>
  <c r="T14" i="9" s="1"/>
  <c r="V14" i="9" s="1"/>
  <c r="W14" i="9" s="1"/>
  <c r="X14" i="9" s="1"/>
  <c r="Z14" i="9" s="1"/>
  <c r="AA14" i="9" s="1"/>
  <c r="AB14" i="9" s="1"/>
  <c r="AC14" i="9" s="1"/>
  <c r="AD14" i="9" s="1"/>
  <c r="AE14" i="9" s="1"/>
  <c r="AG14" i="9" s="1"/>
  <c r="AH14" i="9" s="1"/>
  <c r="D15" i="9" s="1"/>
  <c r="E15" i="9" s="1"/>
  <c r="F15" i="9" s="1"/>
  <c r="G15" i="9" s="1"/>
  <c r="I15" i="9" s="1"/>
  <c r="J15" i="9" s="1"/>
  <c r="K15" i="9" s="1"/>
  <c r="L15" i="9" s="1"/>
  <c r="M15" i="9" s="1"/>
  <c r="N15" i="9" s="1"/>
  <c r="P15" i="9" s="1"/>
  <c r="Q15" i="9" s="1"/>
  <c r="R15" i="9" s="1"/>
  <c r="S15" i="9" s="1"/>
  <c r="T15" i="9" s="1"/>
  <c r="U15" i="9" s="1"/>
  <c r="W15" i="9" s="1"/>
  <c r="X15" i="9" s="1"/>
  <c r="Y15" i="9" s="1"/>
  <c r="Z15" i="9" s="1"/>
  <c r="AA15" i="9" s="1"/>
  <c r="AB15" i="9" s="1"/>
  <c r="AD15" i="9" s="1"/>
  <c r="AE15" i="9" s="1"/>
  <c r="D16" i="9" s="1"/>
  <c r="E16" i="9" s="1"/>
  <c r="F16" i="9" s="1"/>
  <c r="G16" i="9" s="1"/>
  <c r="I16" i="9" s="1"/>
  <c r="J16" i="9" s="1"/>
  <c r="K16" i="9" s="1"/>
  <c r="L16" i="9" s="1"/>
  <c r="M16" i="9" s="1"/>
  <c r="N16" i="9" s="1"/>
  <c r="P16" i="9" l="1"/>
  <c r="Q16" i="9" s="1"/>
  <c r="R16" i="9" s="1"/>
  <c r="S16" i="9" s="1"/>
  <c r="T16" i="9" s="1"/>
  <c r="U16" i="9" s="1"/>
  <c r="W16" i="9" s="1"/>
  <c r="X16" i="9" s="1"/>
  <c r="Y16" i="9" s="1"/>
  <c r="Z16" i="9" s="1"/>
  <c r="AA16" i="9" s="1"/>
  <c r="AB16" i="9" s="1"/>
  <c r="AD16" i="9" s="1"/>
  <c r="AE16" i="9" s="1"/>
  <c r="AG16" i="9" s="1"/>
  <c r="AH16" i="9" s="1"/>
  <c r="D17" i="9" s="1"/>
  <c r="F17" i="9" s="1"/>
  <c r="G17" i="9" s="1"/>
  <c r="H17" i="9" s="1"/>
  <c r="I17" i="9" s="1"/>
  <c r="J17" i="9" s="1"/>
  <c r="K17" i="9" s="1"/>
  <c r="M17" i="9" s="1"/>
  <c r="N17" i="9" s="1"/>
  <c r="O17" i="9" s="1"/>
  <c r="P17" i="9" s="1"/>
  <c r="R17" i="9" s="1"/>
  <c r="T17" i="9" s="1"/>
  <c r="U17" i="9" s="1"/>
  <c r="V17" i="9" s="1"/>
  <c r="W17" i="9" s="1"/>
  <c r="X17" i="9" s="1"/>
  <c r="Y17" i="9" s="1"/>
  <c r="AB17" i="9" s="1"/>
  <c r="AC17" i="9" s="1"/>
  <c r="AD17" i="9" s="1"/>
  <c r="AE17" i="9" s="1"/>
  <c r="AF17" i="9" s="1"/>
  <c r="E18" i="9" s="1"/>
  <c r="F18" i="9" s="1"/>
  <c r="G18" i="9" s="1"/>
  <c r="H18" i="9" s="1"/>
  <c r="I18" i="9" s="1"/>
  <c r="K18" i="9" s="1"/>
  <c r="L18" i="9" s="1"/>
  <c r="M18" i="9" s="1"/>
  <c r="O18" i="9" s="1"/>
  <c r="P18" i="9" s="1"/>
  <c r="R18" i="9" s="1"/>
  <c r="S18" i="9" s="1"/>
  <c r="T18" i="9" s="1"/>
  <c r="U18" i="9" s="1"/>
  <c r="V18" i="9" s="1"/>
  <c r="W18" i="9" s="1"/>
  <c r="Y18" i="9" s="1"/>
  <c r="Z18" i="9" s="1"/>
  <c r="AA18" i="9" s="1"/>
  <c r="AC18" i="9" s="1"/>
  <c r="AD18" i="9" s="1"/>
  <c r="AF18" i="9" s="1"/>
  <c r="AG18" i="9" s="1"/>
  <c r="AH18" i="9" s="1"/>
  <c r="D19" i="9" s="1"/>
  <c r="E19" i="9" s="1"/>
  <c r="F19" i="9" s="1"/>
  <c r="H19" i="9" s="1"/>
  <c r="I19" i="9" s="1"/>
  <c r="J19" i="9" s="1"/>
  <c r="K19" i="9" s="1"/>
  <c r="L19" i="9" s="1"/>
  <c r="C24" i="9" s="1"/>
  <c r="C25" i="9" s="1"/>
</calcChain>
</file>

<file path=xl/sharedStrings.xml><?xml version="1.0" encoding="utf-8"?>
<sst xmlns="http://schemas.openxmlformats.org/spreadsheetml/2006/main" count="459" uniqueCount="109">
  <si>
    <t xml:space="preserve">KALENDER PENDIDIKAN </t>
  </si>
  <si>
    <t>Juni</t>
  </si>
  <si>
    <t>M</t>
  </si>
  <si>
    <t>Juli</t>
  </si>
  <si>
    <t>Agustus</t>
  </si>
  <si>
    <t>September</t>
  </si>
  <si>
    <t>Oktober</t>
  </si>
  <si>
    <t>November</t>
  </si>
  <si>
    <t>Desember</t>
  </si>
  <si>
    <t>Januari</t>
  </si>
  <si>
    <t>Februari</t>
  </si>
  <si>
    <t>Maret</t>
  </si>
  <si>
    <t>April</t>
  </si>
  <si>
    <t>Mei</t>
  </si>
  <si>
    <t>Keterangan :</t>
  </si>
  <si>
    <t>UTS/Kegiatan Tengah Semester</t>
  </si>
  <si>
    <t>Jeda Waktu</t>
  </si>
  <si>
    <t xml:space="preserve">Libur Nasional/Keagamaan </t>
  </si>
  <si>
    <t>Ulangan Umum Semester</t>
  </si>
  <si>
    <t>PPDB (Penerimaan Peserta Didik Baru)</t>
  </si>
  <si>
    <t>Kepala Dinas Pendidikan,</t>
  </si>
  <si>
    <t>Libur Hari Raya Idul Fitri/Adha</t>
  </si>
  <si>
    <t>Pembagian Rapor</t>
  </si>
  <si>
    <t>Hari pertama masuk sekolah/MOS</t>
  </si>
  <si>
    <t>Libur Semester/Libur Besar</t>
  </si>
  <si>
    <t xml:space="preserve"> </t>
  </si>
  <si>
    <t>UNTUK TA/RA/BA/TKLB, SD/MI/SDLB, SMP/MTs/SMPLB, SMA/MA/SMALB/SMK DAN YANG SEDERAJAT</t>
  </si>
  <si>
    <t>S</t>
  </si>
  <si>
    <t>R</t>
  </si>
  <si>
    <t>K</t>
  </si>
  <si>
    <t>J</t>
  </si>
  <si>
    <t>Idul Fitri</t>
  </si>
  <si>
    <t>Rabu - Kamis</t>
  </si>
  <si>
    <t>6 - 7 Juli</t>
  </si>
  <si>
    <t>JULI 2016</t>
  </si>
  <si>
    <t>Libur Semester  I</t>
  </si>
  <si>
    <t>Libur Semester II</t>
  </si>
  <si>
    <t>Kegiatan Hari Belajar Efektif Fakultatif</t>
  </si>
  <si>
    <t>06-07 Juli 2016</t>
  </si>
  <si>
    <t>Hari Minggu</t>
  </si>
  <si>
    <t>Libur Puasa dan sekitar Hari Raya</t>
  </si>
  <si>
    <t>Libur Hari Besar / Hari nasional</t>
  </si>
  <si>
    <t>: Proklamasi Kemerdekaan RI</t>
  </si>
  <si>
    <t xml:space="preserve">: Hari Guru </t>
  </si>
  <si>
    <t>: Hari Raya Natal</t>
  </si>
  <si>
    <t>: Tahun Baru Masehi</t>
  </si>
  <si>
    <t>: Hari Raya Nyepi</t>
  </si>
  <si>
    <t>: Jumat Agung</t>
  </si>
  <si>
    <t>: Hari Buruh</t>
  </si>
  <si>
    <t>: Kenaikan Isa Al Masih</t>
  </si>
  <si>
    <t>: Hari Raya Waisak</t>
  </si>
  <si>
    <t>: Hari Raya Idul Fitri 1437 H</t>
  </si>
  <si>
    <t>Semester Ganjil</t>
  </si>
  <si>
    <t>Jumlah</t>
  </si>
  <si>
    <t>JLH HARI  EFEKTIF</t>
  </si>
  <si>
    <t>TOTAL</t>
  </si>
  <si>
    <t>Pesantren Ramadlan</t>
  </si>
  <si>
    <t>: Tahun Baru Imlek</t>
  </si>
  <si>
    <t xml:space="preserve">Ganjil </t>
  </si>
  <si>
    <t>Genap</t>
  </si>
  <si>
    <t>NIP. 19591210 199003 1001</t>
  </si>
  <si>
    <t>JANUARI 2017</t>
  </si>
  <si>
    <t>PEBRUARI 2017</t>
  </si>
  <si>
    <t>MARET 2017</t>
  </si>
  <si>
    <t>APRIL 2017</t>
  </si>
  <si>
    <t>M E I   2017</t>
  </si>
  <si>
    <t>JUNI  2017</t>
  </si>
  <si>
    <t>JULI 2017</t>
  </si>
  <si>
    <t>01 Januari 2017</t>
  </si>
  <si>
    <t>AGUSTUS 2016</t>
  </si>
  <si>
    <t>SEPTEMBER 2016</t>
  </si>
  <si>
    <t>OKTOBER 2016</t>
  </si>
  <si>
    <t>NOVEMBER 2016</t>
  </si>
  <si>
    <t>DESEMBER 2016</t>
  </si>
  <si>
    <t>17 Agustus 2016</t>
  </si>
  <si>
    <t>12 September 2016</t>
  </si>
  <si>
    <t>25 Nopember 2016</t>
  </si>
  <si>
    <t>25 Desember  2016</t>
  </si>
  <si>
    <t>Tana Paser, 23 Mei 2016</t>
  </si>
  <si>
    <t>02 Oktober 2016</t>
  </si>
  <si>
    <t>12 Desember  2016</t>
  </si>
  <si>
    <t>25-26 Juni 2017</t>
  </si>
  <si>
    <t>: Hari Raya Idul Fitri 1438 H</t>
  </si>
  <si>
    <t xml:space="preserve">: Hari Raya Idhul Adha 1437 H </t>
  </si>
  <si>
    <t>: Tahun Baru Hijriah 1438 H</t>
  </si>
  <si>
    <t>: Isro' Mikroj 1438 H</t>
  </si>
  <si>
    <t>: Maulid Nabi Muhammad SAW 1438</t>
  </si>
  <si>
    <t>18 Januri 2017</t>
  </si>
  <si>
    <t>14 April 2017</t>
  </si>
  <si>
    <t>24 April 2017</t>
  </si>
  <si>
    <t>01 Mei 2017</t>
  </si>
  <si>
    <t>11 Mei 2017</t>
  </si>
  <si>
    <t>25 Mei 2017</t>
  </si>
  <si>
    <t>HARI  EFEKTIF</t>
  </si>
  <si>
    <t>Libur Hari Besar/Hari nasional</t>
  </si>
  <si>
    <t>PEMERINTAH KABUPATEN PASER</t>
  </si>
  <si>
    <t>DINAS PENDIDIKAN</t>
  </si>
  <si>
    <t>Alamat  : Komplek Perkantoran Gedung II Lantai Dasar, Tanah Paser, Kaltim.</t>
  </si>
  <si>
    <t>Drs. H. Shafruddin, M. AP.</t>
  </si>
  <si>
    <t>KEPALA DINAS PENDIDIKAN</t>
  </si>
  <si>
    <t>TANA PASER, 23  MEI 2016</t>
  </si>
  <si>
    <t>Libur Bulan Ramadhan/Puasa</t>
  </si>
  <si>
    <t>Pembina UItama Muda, IV - C</t>
  </si>
  <si>
    <t>TAHUN PELAJARAN 2016 / 2017</t>
  </si>
  <si>
    <t>HARI EFEKTIF 1 TAHUN = 240 - 250</t>
  </si>
  <si>
    <t>28 Maret 2017</t>
  </si>
  <si>
    <t>GURU TIDAK ADA CUTI BERSAMA</t>
  </si>
  <si>
    <t>TANA PASER, 03  MEI 2016</t>
  </si>
  <si>
    <t>KALENDER PENDIDIKAN TAHUN PELAJARAN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</si>
</sst>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00"/>
    <numFmt numFmtId="167" formatCode="0_)"/>
  </numFmts>
  <fonts count="6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4"/>
      <name val="Algerian"/>
      <family val="5"/>
    </font>
    <font>
      <b/>
      <sz val="16"/>
      <name val="Cambria"/>
      <family val="1"/>
      <scheme val="major"/>
    </font>
    <font>
      <sz val="16"/>
      <name val="Cambria"/>
      <family val="1"/>
      <scheme val="major"/>
    </font>
    <font>
      <b/>
      <sz val="16"/>
      <name val="Arial"/>
      <family val="2"/>
    </font>
    <font>
      <sz val="11"/>
      <name val="Arial"/>
      <family val="2"/>
    </font>
    <font>
      <sz val="5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28"/>
      <name val="Arial"/>
      <family val="2"/>
    </font>
    <font>
      <b/>
      <sz val="20"/>
      <name val="Arial"/>
      <family val="2"/>
    </font>
    <font>
      <b/>
      <sz val="16"/>
      <color indexed="8"/>
      <name val="Cambria"/>
      <family val="1"/>
      <scheme val="major"/>
    </font>
    <font>
      <b/>
      <sz val="14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4"/>
      <color indexed="8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10"/>
      <color indexed="10"/>
      <name val="Cambria"/>
      <family val="1"/>
      <scheme val="major"/>
    </font>
    <font>
      <b/>
      <sz val="12"/>
      <color indexed="10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2"/>
      <color indexed="8"/>
      <name val="Cambria"/>
      <family val="1"/>
      <scheme val="major"/>
    </font>
    <font>
      <b/>
      <sz val="11"/>
      <color indexed="8"/>
      <name val="Cambria"/>
      <family val="1"/>
      <scheme val="major"/>
    </font>
    <font>
      <b/>
      <sz val="12"/>
      <name val="Cambria"/>
      <family val="1"/>
      <scheme val="major"/>
    </font>
    <font>
      <b/>
      <u/>
      <sz val="11"/>
      <name val="Cambria"/>
      <family val="1"/>
      <scheme val="major"/>
    </font>
    <font>
      <sz val="3"/>
      <color theme="1"/>
      <name val="Calibri"/>
      <family val="2"/>
      <charset val="1"/>
      <scheme val="minor"/>
    </font>
    <font>
      <b/>
      <sz val="3"/>
      <color indexed="8"/>
      <name val="Cambria"/>
      <family val="1"/>
      <scheme val="major"/>
    </font>
    <font>
      <sz val="3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4"/>
      <name val="Cambria"/>
      <family val="1"/>
      <scheme val="major"/>
    </font>
    <font>
      <sz val="4"/>
      <color theme="1"/>
      <name val="Calibri"/>
      <family val="2"/>
      <charset val="1"/>
      <scheme val="minor"/>
    </font>
    <font>
      <sz val="4"/>
      <name val="Cambria"/>
      <family val="1"/>
      <scheme val="major"/>
    </font>
    <font>
      <b/>
      <sz val="4"/>
      <color indexed="8"/>
      <name val="Cambria"/>
      <family val="1"/>
      <scheme val="major"/>
    </font>
    <font>
      <b/>
      <u/>
      <sz val="14"/>
      <name val="Cambria"/>
      <family val="1"/>
      <scheme val="major"/>
    </font>
    <font>
      <b/>
      <sz val="18"/>
      <name val="Arial"/>
      <family val="2"/>
    </font>
    <font>
      <sz val="37"/>
      <name val="Arial"/>
      <family val="2"/>
    </font>
    <font>
      <b/>
      <u/>
      <sz val="14"/>
      <name val="Arial"/>
      <family val="2"/>
    </font>
    <font>
      <b/>
      <u/>
      <sz val="16"/>
      <color indexed="8"/>
      <name val="Cambria"/>
      <family val="1"/>
      <scheme val="major"/>
    </font>
    <font>
      <sz val="16"/>
      <color theme="1"/>
      <name val="Calibri"/>
      <family val="2"/>
      <charset val="1"/>
      <scheme val="minor"/>
    </font>
    <font>
      <b/>
      <sz val="48"/>
      <name val="Algerian"/>
      <family val="5"/>
    </font>
    <font>
      <b/>
      <sz val="48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i/>
      <sz val="10.5"/>
      <name val="Arial"/>
      <family val="2"/>
    </font>
    <font>
      <b/>
      <sz val="36"/>
      <name val="Algerian"/>
      <family val="5"/>
    </font>
    <font>
      <sz val="13"/>
      <color theme="1"/>
      <name val="Calibri"/>
      <family val="2"/>
      <charset val="1"/>
      <scheme val="minor"/>
    </font>
    <font>
      <b/>
      <sz val="22"/>
      <color indexed="8"/>
      <name val="Cambria"/>
      <family val="1"/>
      <scheme val="major"/>
    </font>
    <font>
      <b/>
      <sz val="28"/>
      <name val="Arial"/>
      <family val="2"/>
    </font>
    <font>
      <b/>
      <i/>
      <sz val="12"/>
      <name val="Arial"/>
      <family val="2"/>
    </font>
    <font>
      <b/>
      <sz val="36"/>
      <name val="Arial"/>
      <family val="2"/>
    </font>
    <font>
      <b/>
      <u/>
      <sz val="22"/>
      <name val="Arial"/>
      <family val="2"/>
    </font>
    <font>
      <sz val="22"/>
      <color theme="1"/>
      <name val="Calibri"/>
      <family val="2"/>
      <charset val="1"/>
      <scheme val="minor"/>
    </font>
    <font>
      <b/>
      <sz val="18"/>
      <name val="Cambria"/>
      <family val="1"/>
      <scheme val="major"/>
    </font>
    <font>
      <b/>
      <sz val="2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22"/>
      </patternFill>
    </fill>
    <fill>
      <patternFill patternType="lightGray">
        <fgColor theme="9"/>
        <bgColor rgb="FFFABF8E"/>
      </patternFill>
    </fill>
    <fill>
      <patternFill patternType="lightDown">
        <fgColor theme="8" tint="0.59996337778862885"/>
        <bgColor rgb="FFFFFF00"/>
      </patternFill>
    </fill>
    <fill>
      <patternFill patternType="lightGrid">
        <fgColor indexed="47"/>
        <bgColor rgb="FF00FF99"/>
      </patternFill>
    </fill>
    <fill>
      <patternFill patternType="solid">
        <fgColor theme="0"/>
        <bgColor indexed="47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lightGrid">
        <fgColor indexed="47"/>
        <bgColor theme="0"/>
      </patternFill>
    </fill>
    <fill>
      <patternFill patternType="solid">
        <fgColor rgb="FF92D050"/>
        <bgColor indexed="64"/>
      </patternFill>
    </fill>
  </fills>
  <borders count="8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7" fontId="2" fillId="0" borderId="0"/>
    <xf numFmtId="167" fontId="2" fillId="0" borderId="0"/>
    <xf numFmtId="165" fontId="1" fillId="0" borderId="0" applyFont="0" applyFill="0" applyBorder="0" applyAlignment="0" applyProtection="0"/>
  </cellStyleXfs>
  <cellXfs count="309">
    <xf numFmtId="0" fontId="0" fillId="0" borderId="0" xfId="0"/>
    <xf numFmtId="0" fontId="3" fillId="0" borderId="0" xfId="0" applyFont="1" applyAlignment="1" applyProtection="1">
      <protection hidden="1"/>
    </xf>
    <xf numFmtId="0" fontId="2" fillId="0" borderId="0" xfId="0" applyFont="1"/>
    <xf numFmtId="0" fontId="2" fillId="0" borderId="0" xfId="0" applyFont="1" applyAlignment="1" applyProtection="1">
      <alignment horizontal="center"/>
      <protection hidden="1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vertical="top"/>
    </xf>
    <xf numFmtId="0" fontId="8" fillId="0" borderId="0" xfId="0" applyFont="1" applyAlignment="1" applyProtection="1">
      <alignment vertical="top"/>
      <protection hidden="1"/>
    </xf>
    <xf numFmtId="0" fontId="8" fillId="0" borderId="0" xfId="0" applyFont="1" applyAlignment="1" applyProtection="1">
      <alignment horizontal="center" vertical="top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>
      <alignment vertical="center"/>
    </xf>
    <xf numFmtId="167" fontId="16" fillId="0" borderId="0" xfId="2" applyFont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/>
    <xf numFmtId="16" fontId="0" fillId="0" borderId="0" xfId="0" applyNumberFormat="1" applyAlignment="1">
      <alignment horizontal="center"/>
    </xf>
    <xf numFmtId="166" fontId="18" fillId="0" borderId="0" xfId="2" applyNumberFormat="1" applyFont="1" applyBorder="1" applyAlignment="1" applyProtection="1">
      <alignment vertical="center"/>
    </xf>
    <xf numFmtId="166" fontId="18" fillId="0" borderId="0" xfId="2" quotePrefix="1" applyNumberFormat="1" applyFont="1" applyBorder="1" applyAlignment="1" applyProtection="1">
      <alignment vertical="center"/>
    </xf>
    <xf numFmtId="166" fontId="17" fillId="0" borderId="0" xfId="2" applyNumberFormat="1" applyFont="1" applyBorder="1" applyAlignment="1">
      <alignment vertical="center"/>
    </xf>
    <xf numFmtId="166" fontId="21" fillId="0" borderId="0" xfId="2" applyNumberFormat="1" applyFont="1" applyFill="1" applyBorder="1" applyAlignment="1" applyProtection="1">
      <alignment horizontal="center" vertical="center" shrinkToFit="1"/>
    </xf>
    <xf numFmtId="166" fontId="20" fillId="0" borderId="2" xfId="2" applyNumberFormat="1" applyFont="1" applyFill="1" applyBorder="1" applyAlignment="1" applyProtection="1">
      <alignment horizontal="center" vertical="center" shrinkToFit="1"/>
    </xf>
    <xf numFmtId="166" fontId="23" fillId="0" borderId="0" xfId="2" applyNumberFormat="1" applyFont="1" applyBorder="1" applyAlignment="1" applyProtection="1">
      <alignment horizontal="center" vertical="center" shrinkToFit="1"/>
    </xf>
    <xf numFmtId="166" fontId="17" fillId="0" borderId="0" xfId="2" applyNumberFormat="1" applyFont="1" applyBorder="1" applyAlignment="1">
      <alignment horizontal="center" vertical="center" shrinkToFit="1"/>
    </xf>
    <xf numFmtId="166" fontId="23" fillId="0" borderId="0" xfId="2" applyNumberFormat="1" applyFont="1" applyBorder="1" applyAlignment="1" applyProtection="1">
      <alignment vertical="center" shrinkToFit="1"/>
    </xf>
    <xf numFmtId="166" fontId="22" fillId="0" borderId="0" xfId="2" applyNumberFormat="1" applyFont="1" applyBorder="1" applyAlignment="1" applyProtection="1">
      <alignment vertical="center" shrinkToFit="1"/>
    </xf>
    <xf numFmtId="166" fontId="18" fillId="0" borderId="0" xfId="2" quotePrefix="1" applyNumberFormat="1" applyFont="1" applyBorder="1" applyAlignment="1" applyProtection="1">
      <alignment horizontal="left" vertical="center"/>
    </xf>
    <xf numFmtId="166" fontId="18" fillId="0" borderId="0" xfId="2" applyNumberFormat="1" applyFont="1" applyBorder="1" applyAlignment="1" applyProtection="1">
      <alignment horizontal="left" vertical="center"/>
    </xf>
    <xf numFmtId="166" fontId="17" fillId="0" borderId="0" xfId="2" applyNumberFormat="1" applyFont="1" applyBorder="1" applyAlignment="1">
      <alignment horizontal="left" vertical="center"/>
    </xf>
    <xf numFmtId="166" fontId="17" fillId="0" borderId="0" xfId="2" applyNumberFormat="1" applyFont="1" applyFill="1" applyBorder="1" applyAlignment="1" applyProtection="1">
      <alignment horizontal="center" vertical="center" shrinkToFit="1"/>
    </xf>
    <xf numFmtId="166" fontId="22" fillId="0" borderId="2" xfId="2" applyNumberFormat="1" applyFont="1" applyFill="1" applyBorder="1" applyAlignment="1" applyProtection="1">
      <alignment horizontal="center" vertical="center" shrinkToFit="1"/>
    </xf>
    <xf numFmtId="166" fontId="23" fillId="0" borderId="0" xfId="2" applyNumberFormat="1" applyFont="1" applyFill="1" applyBorder="1" applyAlignment="1" applyProtection="1">
      <alignment horizontal="center" vertical="center" shrinkToFit="1"/>
    </xf>
    <xf numFmtId="166" fontId="23" fillId="0" borderId="0" xfId="2" applyNumberFormat="1" applyFont="1" applyBorder="1" applyAlignment="1" applyProtection="1">
      <alignment vertical="center"/>
    </xf>
    <xf numFmtId="166" fontId="22" fillId="0" borderId="0" xfId="2" applyNumberFormat="1" applyFont="1" applyBorder="1" applyAlignment="1" applyProtection="1">
      <alignment vertical="center"/>
    </xf>
    <xf numFmtId="166" fontId="23" fillId="0" borderId="0" xfId="2" applyNumberFormat="1" applyFont="1" applyBorder="1" applyAlignment="1" applyProtection="1">
      <alignment horizontal="center" vertical="center"/>
    </xf>
    <xf numFmtId="166" fontId="0" fillId="0" borderId="0" xfId="0" applyNumberFormat="1" applyBorder="1"/>
    <xf numFmtId="166" fontId="23" fillId="0" borderId="0" xfId="2" quotePrefix="1" applyNumberFormat="1" applyFont="1" applyBorder="1" applyAlignment="1" applyProtection="1">
      <alignment horizontal="center" vertical="center"/>
    </xf>
    <xf numFmtId="166" fontId="16" fillId="0" borderId="0" xfId="2" applyNumberFormat="1" applyFont="1" applyBorder="1" applyAlignment="1">
      <alignment vertical="center"/>
    </xf>
    <xf numFmtId="166" fontId="22" fillId="0" borderId="0" xfId="2" applyNumberFormat="1" applyFont="1" applyBorder="1" applyAlignment="1" applyProtection="1">
      <alignment horizontal="right" vertical="center"/>
    </xf>
    <xf numFmtId="166" fontId="23" fillId="0" borderId="0" xfId="2" quotePrefix="1" applyNumberFormat="1" applyFont="1" applyBorder="1" applyAlignment="1" applyProtection="1">
      <alignment horizontal="left" vertical="center"/>
    </xf>
    <xf numFmtId="166" fontId="23" fillId="0" borderId="0" xfId="2" applyNumberFormat="1" applyFont="1" applyBorder="1" applyAlignment="1" applyProtection="1">
      <alignment horizontal="right" vertical="center"/>
    </xf>
    <xf numFmtId="166" fontId="25" fillId="0" borderId="0" xfId="2" applyNumberFormat="1" applyFont="1" applyBorder="1" applyAlignment="1">
      <alignment horizontal="left" vertical="center"/>
    </xf>
    <xf numFmtId="166" fontId="22" fillId="0" borderId="0" xfId="2" applyNumberFormat="1" applyFont="1" applyFill="1" applyBorder="1" applyAlignment="1" applyProtection="1">
      <alignment horizontal="center" vertical="center"/>
    </xf>
    <xf numFmtId="167" fontId="17" fillId="0" borderId="0" xfId="2" applyFont="1" applyBorder="1" applyAlignment="1" applyProtection="1">
      <alignment vertical="center"/>
    </xf>
    <xf numFmtId="167" fontId="16" fillId="0" borderId="0" xfId="2" applyFont="1" applyBorder="1" applyAlignment="1" applyProtection="1">
      <alignment vertical="center"/>
    </xf>
    <xf numFmtId="0" fontId="27" fillId="0" borderId="0" xfId="0" applyFont="1"/>
    <xf numFmtId="167" fontId="28" fillId="0" borderId="0" xfId="2" applyFont="1" applyAlignment="1" applyProtection="1">
      <alignment vertical="center"/>
    </xf>
    <xf numFmtId="167" fontId="29" fillId="0" borderId="0" xfId="2" applyFont="1" applyAlignment="1" applyProtection="1">
      <alignment horizontal="centerContinuous" vertical="center"/>
    </xf>
    <xf numFmtId="167" fontId="29" fillId="0" borderId="0" xfId="2" applyFont="1" applyAlignment="1">
      <alignment vertical="center"/>
    </xf>
    <xf numFmtId="166" fontId="17" fillId="0" borderId="4" xfId="2" applyNumberFormat="1" applyFont="1" applyFill="1" applyBorder="1" applyAlignment="1" applyProtection="1">
      <alignment horizontal="center" vertical="center" shrinkToFit="1"/>
    </xf>
    <xf numFmtId="166" fontId="17" fillId="0" borderId="5" xfId="2" applyNumberFormat="1" applyFont="1" applyFill="1" applyBorder="1" applyAlignment="1" applyProtection="1">
      <alignment horizontal="center" vertical="center" shrinkToFit="1"/>
    </xf>
    <xf numFmtId="166" fontId="17" fillId="0" borderId="6" xfId="2" applyNumberFormat="1" applyFont="1" applyFill="1" applyBorder="1" applyAlignment="1" applyProtection="1">
      <alignment horizontal="center" vertical="center" shrinkToFit="1"/>
    </xf>
    <xf numFmtId="166" fontId="22" fillId="0" borderId="0" xfId="2" applyNumberFormat="1" applyFont="1" applyBorder="1" applyAlignment="1" applyProtection="1">
      <alignment horizontal="left" vertical="center" indent="1"/>
    </xf>
    <xf numFmtId="166" fontId="17" fillId="0" borderId="0" xfId="2" applyNumberFormat="1" applyFont="1" applyBorder="1" applyAlignment="1">
      <alignment horizontal="left" vertical="center" indent="1"/>
    </xf>
    <xf numFmtId="167" fontId="15" fillId="0" borderId="0" xfId="2" applyFont="1" applyBorder="1" applyAlignment="1" applyProtection="1">
      <alignment vertical="center"/>
    </xf>
    <xf numFmtId="0" fontId="32" fillId="0" borderId="0" xfId="0" applyFont="1"/>
    <xf numFmtId="167" fontId="15" fillId="0" borderId="0" xfId="3" applyFont="1" applyBorder="1" applyAlignment="1">
      <alignment horizontal="centerContinuous" vertical="center"/>
    </xf>
    <xf numFmtId="167" fontId="33" fillId="0" borderId="3" xfId="2" applyFont="1" applyBorder="1" applyAlignment="1">
      <alignment vertical="center"/>
    </xf>
    <xf numFmtId="167" fontId="14" fillId="0" borderId="0" xfId="2" applyFont="1" applyBorder="1" applyAlignment="1" applyProtection="1">
      <alignment horizontal="centerContinuous" vertical="center"/>
    </xf>
    <xf numFmtId="0" fontId="9" fillId="0" borderId="0" xfId="0" applyFont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7" fillId="2" borderId="0" xfId="0" applyFont="1" applyFill="1" applyAlignment="1">
      <alignment vertical="center" shrinkToFit="1"/>
    </xf>
    <xf numFmtId="166" fontId="20" fillId="0" borderId="8" xfId="2" applyNumberFormat="1" applyFont="1" applyFill="1" applyBorder="1" applyAlignment="1" applyProtection="1">
      <alignment horizontal="center" vertical="center" shrinkToFit="1"/>
    </xf>
    <xf numFmtId="166" fontId="17" fillId="0" borderId="9" xfId="2" applyNumberFormat="1" applyFont="1" applyFill="1" applyBorder="1" applyAlignment="1" applyProtection="1">
      <alignment horizontal="center" vertical="center" shrinkToFit="1"/>
    </xf>
    <xf numFmtId="166" fontId="17" fillId="0" borderId="10" xfId="2" applyNumberFormat="1" applyFont="1" applyFill="1" applyBorder="1" applyAlignment="1" applyProtection="1">
      <alignment horizontal="center" vertical="center" shrinkToFit="1"/>
    </xf>
    <xf numFmtId="166" fontId="17" fillId="3" borderId="6" xfId="2" applyNumberFormat="1" applyFont="1" applyFill="1" applyBorder="1" applyAlignment="1" applyProtection="1">
      <alignment horizontal="center" vertical="center" shrinkToFit="1"/>
    </xf>
    <xf numFmtId="166" fontId="17" fillId="3" borderId="9" xfId="2" applyNumberFormat="1" applyFont="1" applyFill="1" applyBorder="1" applyAlignment="1" applyProtection="1">
      <alignment horizontal="center" vertical="center" shrinkToFit="1"/>
    </xf>
    <xf numFmtId="166" fontId="19" fillId="0" borderId="0" xfId="2" applyNumberFormat="1" applyFont="1" applyFill="1" applyBorder="1" applyAlignment="1" applyProtection="1">
      <alignment horizontal="center" vertical="center" shrinkToFit="1"/>
    </xf>
    <xf numFmtId="166" fontId="23" fillId="0" borderId="0" xfId="2" applyNumberFormat="1" applyFont="1" applyFill="1" applyBorder="1" applyAlignment="1" applyProtection="1">
      <alignment vertical="center" shrinkToFit="1"/>
    </xf>
    <xf numFmtId="166" fontId="23" fillId="0" borderId="0" xfId="2" applyNumberFormat="1" applyFont="1" applyFill="1" applyBorder="1" applyAlignment="1" applyProtection="1">
      <alignment vertical="center"/>
    </xf>
    <xf numFmtId="0" fontId="27" fillId="0" borderId="0" xfId="0" applyFont="1" applyBorder="1"/>
    <xf numFmtId="167" fontId="28" fillId="0" borderId="0" xfId="2" applyFont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167" fontId="29" fillId="0" borderId="0" xfId="2" applyFont="1" applyBorder="1" applyAlignment="1">
      <alignment vertical="center"/>
    </xf>
    <xf numFmtId="167" fontId="29" fillId="0" borderId="0" xfId="2" applyFont="1" applyBorder="1" applyAlignment="1" applyProtection="1">
      <alignment horizontal="centerContinuous" vertical="center"/>
    </xf>
    <xf numFmtId="166" fontId="30" fillId="5" borderId="12" xfId="2" applyNumberFormat="1" applyFont="1" applyFill="1" applyBorder="1" applyAlignment="1" applyProtection="1">
      <alignment horizontal="center" vertical="center" shrinkToFit="1"/>
    </xf>
    <xf numFmtId="166" fontId="17" fillId="3" borderId="10" xfId="2" applyNumberFormat="1" applyFont="1" applyFill="1" applyBorder="1" applyAlignment="1" applyProtection="1">
      <alignment horizontal="center" vertical="center" shrinkToFit="1"/>
    </xf>
    <xf numFmtId="166" fontId="17" fillId="0" borderId="11" xfId="2" applyNumberFormat="1" applyFont="1" applyFill="1" applyBorder="1" applyAlignment="1" applyProtection="1">
      <alignment horizontal="center" vertical="center" shrinkToFit="1"/>
    </xf>
    <xf numFmtId="0" fontId="12" fillId="0" borderId="0" xfId="0" applyFont="1" applyAlignment="1">
      <alignment vertical="top"/>
    </xf>
    <xf numFmtId="166" fontId="17" fillId="0" borderId="13" xfId="2" applyNumberFormat="1" applyFont="1" applyFill="1" applyBorder="1" applyAlignment="1" applyProtection="1">
      <alignment horizontal="center" vertical="center" shrinkToFit="1"/>
    </xf>
    <xf numFmtId="166" fontId="17" fillId="0" borderId="14" xfId="2" applyNumberFormat="1" applyFont="1" applyFill="1" applyBorder="1" applyAlignment="1" applyProtection="1">
      <alignment horizontal="center" vertical="center" shrinkToFit="1"/>
    </xf>
    <xf numFmtId="166" fontId="19" fillId="3" borderId="15" xfId="2" applyNumberFormat="1" applyFont="1" applyFill="1" applyBorder="1" applyAlignment="1" applyProtection="1">
      <alignment horizontal="center" vertical="center" shrinkToFit="1"/>
    </xf>
    <xf numFmtId="166" fontId="22" fillId="8" borderId="16" xfId="2" applyNumberFormat="1" applyFont="1" applyFill="1" applyBorder="1" applyAlignment="1" applyProtection="1">
      <alignment horizontal="center" vertical="center" shrinkToFit="1"/>
    </xf>
    <xf numFmtId="166" fontId="22" fillId="8" borderId="17" xfId="2" applyNumberFormat="1" applyFont="1" applyFill="1" applyBorder="1" applyAlignment="1" applyProtection="1">
      <alignment horizontal="center" vertical="center" shrinkToFit="1"/>
    </xf>
    <xf numFmtId="166" fontId="14" fillId="0" borderId="0" xfId="2" applyNumberFormat="1" applyFont="1" applyBorder="1" applyAlignment="1" applyProtection="1">
      <alignment vertical="center"/>
    </xf>
    <xf numFmtId="167" fontId="15" fillId="0" borderId="30" xfId="2" applyFont="1" applyBorder="1" applyAlignment="1" applyProtection="1">
      <alignment vertical="center"/>
    </xf>
    <xf numFmtId="167" fontId="17" fillId="0" borderId="31" xfId="2" applyFont="1" applyBorder="1" applyAlignment="1" applyProtection="1">
      <alignment vertical="center"/>
    </xf>
    <xf numFmtId="166" fontId="39" fillId="0" borderId="0" xfId="2" applyNumberFormat="1" applyFont="1" applyBorder="1" applyAlignment="1" applyProtection="1">
      <alignment vertical="center"/>
    </xf>
    <xf numFmtId="166" fontId="19" fillId="3" borderId="36" xfId="2" applyNumberFormat="1" applyFont="1" applyFill="1" applyBorder="1" applyAlignment="1" applyProtection="1">
      <alignment horizontal="center" vertical="center"/>
    </xf>
    <xf numFmtId="166" fontId="22" fillId="0" borderId="37" xfId="2" applyNumberFormat="1" applyFont="1" applyFill="1" applyBorder="1" applyAlignment="1" applyProtection="1">
      <alignment vertical="center"/>
    </xf>
    <xf numFmtId="166" fontId="22" fillId="8" borderId="37" xfId="2" applyNumberFormat="1" applyFont="1" applyFill="1" applyBorder="1" applyAlignment="1" applyProtection="1">
      <alignment horizontal="center" vertical="center"/>
    </xf>
    <xf numFmtId="166" fontId="22" fillId="6" borderId="37" xfId="2" applyNumberFormat="1" applyFont="1" applyFill="1" applyBorder="1" applyAlignment="1" applyProtection="1">
      <alignment vertical="center"/>
    </xf>
    <xf numFmtId="166" fontId="22" fillId="7" borderId="38" xfId="2" applyNumberFormat="1" applyFont="1" applyFill="1" applyBorder="1" applyAlignment="1" applyProtection="1">
      <alignment vertical="center"/>
    </xf>
    <xf numFmtId="0" fontId="42" fillId="0" borderId="0" xfId="0" applyFont="1"/>
    <xf numFmtId="0" fontId="48" fillId="0" borderId="0" xfId="0" applyFont="1" applyBorder="1" applyAlignment="1" applyProtection="1">
      <alignment horizontal="right" vertical="center"/>
      <protection hidden="1"/>
    </xf>
    <xf numFmtId="0" fontId="13" fillId="0" borderId="40" xfId="0" applyFont="1" applyBorder="1" applyAlignment="1" applyProtection="1">
      <alignment horizontal="center" vertical="center"/>
      <protection hidden="1"/>
    </xf>
    <xf numFmtId="0" fontId="47" fillId="0" borderId="0" xfId="0" applyFont="1" applyBorder="1" applyAlignment="1" applyProtection="1">
      <alignment horizontal="center" vertical="center"/>
      <protection hidden="1"/>
    </xf>
    <xf numFmtId="0" fontId="49" fillId="0" borderId="45" xfId="0" applyFont="1" applyBorder="1" applyAlignment="1" applyProtection="1">
      <alignment horizontal="right" vertical="center"/>
      <protection hidden="1"/>
    </xf>
    <xf numFmtId="0" fontId="36" fillId="2" borderId="23" xfId="0" applyFont="1" applyFill="1" applyBorder="1" applyAlignment="1" applyProtection="1">
      <alignment horizontal="center" vertical="center" shrinkToFit="1"/>
      <protection hidden="1"/>
    </xf>
    <xf numFmtId="0" fontId="36" fillId="0" borderId="23" xfId="0" applyFont="1" applyFill="1" applyBorder="1" applyAlignment="1" applyProtection="1">
      <alignment horizontal="center" vertical="center" shrinkToFit="1"/>
      <protection hidden="1"/>
    </xf>
    <xf numFmtId="0" fontId="36" fillId="0" borderId="23" xfId="0" applyFont="1" applyBorder="1" applyAlignment="1" applyProtection="1">
      <alignment vertical="center" shrinkToFit="1"/>
      <protection hidden="1"/>
    </xf>
    <xf numFmtId="0" fontId="36" fillId="2" borderId="24" xfId="0" applyFont="1" applyFill="1" applyBorder="1" applyAlignment="1" applyProtection="1">
      <alignment horizontal="center" vertical="center" shrinkToFit="1"/>
      <protection hidden="1"/>
    </xf>
    <xf numFmtId="0" fontId="36" fillId="0" borderId="24" xfId="0" applyFont="1" applyFill="1" applyBorder="1" applyAlignment="1" applyProtection="1">
      <alignment horizontal="center" vertical="center" shrinkToFit="1"/>
      <protection hidden="1"/>
    </xf>
    <xf numFmtId="0" fontId="36" fillId="0" borderId="25" xfId="0" applyFont="1" applyFill="1" applyBorder="1" applyAlignment="1" applyProtection="1">
      <alignment horizontal="center" vertical="center" shrinkToFit="1"/>
      <protection hidden="1"/>
    </xf>
    <xf numFmtId="0" fontId="36" fillId="2" borderId="50" xfId="0" applyFont="1" applyFill="1" applyBorder="1" applyAlignment="1" applyProtection="1">
      <alignment horizontal="center" vertical="center" shrinkToFit="1"/>
      <protection hidden="1"/>
    </xf>
    <xf numFmtId="0" fontId="36" fillId="0" borderId="50" xfId="0" applyFont="1" applyFill="1" applyBorder="1" applyAlignment="1" applyProtection="1">
      <alignment horizontal="center" vertical="center" shrinkToFit="1"/>
      <protection hidden="1"/>
    </xf>
    <xf numFmtId="0" fontId="36" fillId="2" borderId="58" xfId="0" applyFont="1" applyFill="1" applyBorder="1" applyAlignment="1" applyProtection="1">
      <alignment horizontal="center" vertical="center" shrinkToFit="1"/>
      <protection hidden="1"/>
    </xf>
    <xf numFmtId="0" fontId="36" fillId="0" borderId="59" xfId="0" applyFont="1" applyFill="1" applyBorder="1" applyAlignment="1" applyProtection="1">
      <alignment horizontal="center" vertical="center" shrinkToFit="1"/>
      <protection hidden="1"/>
    </xf>
    <xf numFmtId="0" fontId="36" fillId="2" borderId="60" xfId="0" applyFont="1" applyFill="1" applyBorder="1" applyAlignment="1" applyProtection="1">
      <alignment horizontal="center" vertical="center" shrinkToFit="1"/>
      <protection hidden="1"/>
    </xf>
    <xf numFmtId="0" fontId="43" fillId="0" borderId="0" xfId="0" applyFont="1" applyAlignment="1" applyProtection="1">
      <alignment horizontal="center" vertical="center"/>
      <protection hidden="1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164" fontId="43" fillId="0" borderId="0" xfId="1" applyFont="1" applyAlignment="1">
      <alignment vertical="center"/>
    </xf>
    <xf numFmtId="0" fontId="43" fillId="0" borderId="0" xfId="0" applyFont="1" applyAlignment="1" applyProtection="1">
      <alignment vertical="center"/>
      <protection hidden="1"/>
    </xf>
    <xf numFmtId="164" fontId="43" fillId="0" borderId="0" xfId="1" applyFont="1" applyBorder="1" applyAlignment="1" applyProtection="1">
      <alignment vertical="center"/>
      <protection hidden="1"/>
    </xf>
    <xf numFmtId="0" fontId="2" fillId="0" borderId="39" xfId="0" applyFont="1" applyBorder="1"/>
    <xf numFmtId="0" fontId="2" fillId="0" borderId="42" xfId="0" applyFont="1" applyBorder="1"/>
    <xf numFmtId="0" fontId="2" fillId="0" borderId="44" xfId="0" applyFont="1" applyBorder="1"/>
    <xf numFmtId="165" fontId="45" fillId="0" borderId="0" xfId="4" applyFont="1" applyAlignment="1" applyProtection="1">
      <alignment horizontal="left" vertical="center"/>
      <protection hidden="1"/>
    </xf>
    <xf numFmtId="0" fontId="36" fillId="0" borderId="64" xfId="0" applyFont="1" applyFill="1" applyBorder="1" applyAlignment="1" applyProtection="1">
      <alignment horizontal="center" vertical="center" shrinkToFit="1"/>
      <protection hidden="1"/>
    </xf>
    <xf numFmtId="0" fontId="36" fillId="2" borderId="65" xfId="0" applyFont="1" applyFill="1" applyBorder="1" applyAlignment="1" applyProtection="1">
      <alignment horizontal="center" vertical="center" shrinkToFit="1"/>
      <protection hidden="1"/>
    </xf>
    <xf numFmtId="0" fontId="36" fillId="0" borderId="65" xfId="0" applyFont="1" applyBorder="1" applyAlignment="1" applyProtection="1">
      <alignment vertical="center" shrinkToFit="1"/>
      <protection hidden="1"/>
    </xf>
    <xf numFmtId="0" fontId="36" fillId="0" borderId="67" xfId="0" applyFont="1" applyFill="1" applyBorder="1" applyAlignment="1" applyProtection="1">
      <alignment horizontal="center" vertical="center" shrinkToFit="1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36" fillId="0" borderId="22" xfId="0" applyFont="1" applyBorder="1" applyAlignment="1">
      <alignment horizontal="center" vertical="center"/>
    </xf>
    <xf numFmtId="0" fontId="36" fillId="0" borderId="24" xfId="0" applyFont="1" applyBorder="1" applyAlignment="1" applyProtection="1">
      <alignment horizontal="center" vertical="center"/>
      <protection hidden="1"/>
    </xf>
    <xf numFmtId="0" fontId="36" fillId="0" borderId="47" xfId="0" applyFont="1" applyBorder="1" applyAlignment="1">
      <alignment horizontal="center" vertical="center"/>
    </xf>
    <xf numFmtId="0" fontId="36" fillId="0" borderId="49" xfId="0" applyFont="1" applyBorder="1" applyAlignment="1" applyProtection="1">
      <alignment horizontal="center" vertical="center"/>
      <protection hidden="1"/>
    </xf>
    <xf numFmtId="0" fontId="36" fillId="0" borderId="68" xfId="0" applyFont="1" applyBorder="1" applyAlignment="1">
      <alignment horizontal="center" vertical="center"/>
    </xf>
    <xf numFmtId="0" fontId="46" fillId="0" borderId="0" xfId="0" applyFont="1" applyAlignment="1" applyProtection="1">
      <alignment vertical="center"/>
      <protection hidden="1"/>
    </xf>
    <xf numFmtId="0" fontId="37" fillId="0" borderId="27" xfId="0" applyFont="1" applyBorder="1" applyAlignment="1">
      <alignment vertical="center"/>
    </xf>
    <xf numFmtId="0" fontId="37" fillId="0" borderId="70" xfId="0" applyFont="1" applyBorder="1" applyAlignment="1">
      <alignment vertical="center"/>
    </xf>
    <xf numFmtId="0" fontId="12" fillId="2" borderId="71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167" fontId="4" fillId="0" borderId="0" xfId="2" applyFont="1" applyBorder="1" applyAlignment="1" applyProtection="1">
      <alignment vertical="center"/>
    </xf>
    <xf numFmtId="165" fontId="38" fillId="0" borderId="0" xfId="4" applyFont="1" applyBorder="1" applyAlignment="1" applyProtection="1">
      <alignment horizontal="left"/>
      <protection hidden="1"/>
    </xf>
    <xf numFmtId="167" fontId="34" fillId="0" borderId="39" xfId="2" applyFont="1" applyBorder="1" applyAlignment="1" applyProtection="1">
      <alignment horizontal="centerContinuous" vertical="center"/>
    </xf>
    <xf numFmtId="167" fontId="34" fillId="0" borderId="40" xfId="2" applyFont="1" applyBorder="1" applyAlignment="1" applyProtection="1">
      <alignment horizontal="centerContinuous" vertical="center"/>
    </xf>
    <xf numFmtId="167" fontId="34" fillId="0" borderId="41" xfId="2" applyFont="1" applyBorder="1" applyAlignment="1" applyProtection="1">
      <alignment horizontal="centerContinuous" vertical="center"/>
    </xf>
    <xf numFmtId="167" fontId="52" fillId="0" borderId="42" xfId="2" applyFont="1" applyBorder="1" applyAlignment="1" applyProtection="1">
      <alignment horizontal="centerContinuous" vertical="center"/>
    </xf>
    <xf numFmtId="167" fontId="14" fillId="0" borderId="43" xfId="2" applyFont="1" applyBorder="1" applyAlignment="1" applyProtection="1">
      <alignment horizontal="centerContinuous" vertical="center"/>
    </xf>
    <xf numFmtId="167" fontId="4" fillId="0" borderId="42" xfId="3" applyFont="1" applyBorder="1" applyAlignment="1">
      <alignment horizontal="centerContinuous" vertical="center"/>
    </xf>
    <xf numFmtId="167" fontId="15" fillId="0" borderId="43" xfId="3" applyFont="1" applyBorder="1" applyAlignment="1">
      <alignment horizontal="centerContinuous" vertical="center"/>
    </xf>
    <xf numFmtId="0" fontId="33" fillId="0" borderId="73" xfId="0" applyFont="1" applyBorder="1" applyAlignment="1">
      <alignment vertical="center"/>
    </xf>
    <xf numFmtId="167" fontId="33" fillId="0" borderId="74" xfId="2" applyFont="1" applyBorder="1" applyAlignment="1">
      <alignment vertical="center"/>
    </xf>
    <xf numFmtId="0" fontId="16" fillId="0" borderId="75" xfId="0" applyFont="1" applyBorder="1" applyAlignment="1">
      <alignment vertical="center"/>
    </xf>
    <xf numFmtId="167" fontId="17" fillId="0" borderId="76" xfId="2" applyFont="1" applyBorder="1" applyAlignment="1" applyProtection="1">
      <alignment vertical="center"/>
    </xf>
    <xf numFmtId="167" fontId="17" fillId="0" borderId="76" xfId="2" applyFont="1" applyBorder="1" applyAlignment="1" applyProtection="1">
      <alignment horizontal="left" vertical="center"/>
    </xf>
    <xf numFmtId="167" fontId="17" fillId="0" borderId="77" xfId="2" applyFont="1" applyBorder="1" applyAlignment="1" applyProtection="1">
      <alignment vertical="center"/>
    </xf>
    <xf numFmtId="0" fontId="16" fillId="0" borderId="42" xfId="0" applyFont="1" applyBorder="1" applyAlignment="1">
      <alignment vertical="center"/>
    </xf>
    <xf numFmtId="167" fontId="18" fillId="0" borderId="43" xfId="2" quotePrefix="1" applyFont="1" applyBorder="1" applyAlignment="1" applyProtection="1">
      <alignment vertical="center"/>
    </xf>
    <xf numFmtId="0" fontId="16" fillId="0" borderId="42" xfId="0" applyFont="1" applyFill="1" applyBorder="1" applyAlignment="1">
      <alignment horizontal="center" vertical="center"/>
    </xf>
    <xf numFmtId="166" fontId="30" fillId="4" borderId="78" xfId="2" applyNumberFormat="1" applyFont="1" applyFill="1" applyBorder="1" applyAlignment="1" applyProtection="1">
      <alignment horizontal="center" vertical="center" shrinkToFit="1"/>
    </xf>
    <xf numFmtId="166" fontId="20" fillId="0" borderId="15" xfId="2" applyNumberFormat="1" applyFont="1" applyFill="1" applyBorder="1" applyAlignment="1" applyProtection="1">
      <alignment horizontal="center" vertical="center" shrinkToFit="1"/>
    </xf>
    <xf numFmtId="166" fontId="20" fillId="0" borderId="79" xfId="2" applyNumberFormat="1" applyFont="1" applyFill="1" applyBorder="1" applyAlignment="1" applyProtection="1">
      <alignment horizontal="center" vertical="center" shrinkToFit="1"/>
    </xf>
    <xf numFmtId="167" fontId="20" fillId="0" borderId="43" xfId="2" applyFont="1" applyFill="1" applyBorder="1" applyAlignment="1" applyProtection="1">
      <alignment horizontal="center" vertical="center"/>
    </xf>
    <xf numFmtId="0" fontId="16" fillId="0" borderId="42" xfId="0" applyFont="1" applyBorder="1" applyAlignment="1">
      <alignment horizontal="center" vertical="center"/>
    </xf>
    <xf numFmtId="166" fontId="30" fillId="5" borderId="80" xfId="2" applyNumberFormat="1" applyFont="1" applyFill="1" applyBorder="1" applyAlignment="1" applyProtection="1">
      <alignment horizontal="center" vertical="center" shrinkToFit="1"/>
    </xf>
    <xf numFmtId="166" fontId="17" fillId="0" borderId="16" xfId="2" applyNumberFormat="1" applyFont="1" applyFill="1" applyBorder="1" applyAlignment="1" applyProtection="1">
      <alignment horizontal="center" vertical="center" shrinkToFit="1"/>
    </xf>
    <xf numFmtId="166" fontId="22" fillId="6" borderId="16" xfId="2" applyNumberFormat="1" applyFont="1" applyFill="1" applyBorder="1" applyAlignment="1" applyProtection="1">
      <alignment horizontal="center" vertical="center" shrinkToFit="1"/>
    </xf>
    <xf numFmtId="166" fontId="22" fillId="0" borderId="16" xfId="2" applyNumberFormat="1" applyFont="1" applyFill="1" applyBorder="1" applyAlignment="1" applyProtection="1">
      <alignment horizontal="center" vertical="center" shrinkToFit="1"/>
    </xf>
    <xf numFmtId="166" fontId="17" fillId="0" borderId="81" xfId="2" applyNumberFormat="1" applyFont="1" applyFill="1" applyBorder="1" applyAlignment="1" applyProtection="1">
      <alignment horizontal="center" vertical="center" shrinkToFit="1"/>
    </xf>
    <xf numFmtId="166" fontId="17" fillId="3" borderId="16" xfId="2" applyNumberFormat="1" applyFont="1" applyFill="1" applyBorder="1" applyAlignment="1" applyProtection="1">
      <alignment horizontal="center" vertical="center" shrinkToFit="1"/>
    </xf>
    <xf numFmtId="166" fontId="17" fillId="0" borderId="7" xfId="2" applyNumberFormat="1" applyFont="1" applyFill="1" applyBorder="1" applyAlignment="1" applyProtection="1">
      <alignment horizontal="center" vertical="center" shrinkToFit="1"/>
    </xf>
    <xf numFmtId="167" fontId="22" fillId="9" borderId="43" xfId="2" applyFont="1" applyFill="1" applyBorder="1" applyAlignment="1" applyProtection="1">
      <alignment horizontal="center" vertical="center"/>
    </xf>
    <xf numFmtId="167" fontId="17" fillId="2" borderId="43" xfId="2" applyFont="1" applyFill="1" applyBorder="1" applyAlignment="1">
      <alignment horizontal="center" vertical="center"/>
    </xf>
    <xf numFmtId="166" fontId="17" fillId="3" borderId="7" xfId="2" applyNumberFormat="1" applyFont="1" applyFill="1" applyBorder="1" applyAlignment="1" applyProtection="1">
      <alignment horizontal="center" vertical="center" shrinkToFit="1"/>
    </xf>
    <xf numFmtId="166" fontId="22" fillId="6" borderId="17" xfId="2" applyNumberFormat="1" applyFont="1" applyFill="1" applyBorder="1" applyAlignment="1" applyProtection="1">
      <alignment horizontal="center" vertical="center" shrinkToFit="1"/>
    </xf>
    <xf numFmtId="166" fontId="17" fillId="3" borderId="17" xfId="2" applyNumberFormat="1" applyFont="1" applyFill="1" applyBorder="1" applyAlignment="1" applyProtection="1">
      <alignment horizontal="center" vertical="center" shrinkToFit="1"/>
    </xf>
    <xf numFmtId="166" fontId="22" fillId="0" borderId="17" xfId="2" applyNumberFormat="1" applyFont="1" applyFill="1" applyBorder="1" applyAlignment="1" applyProtection="1">
      <alignment horizontal="center" vertical="center" shrinkToFit="1"/>
    </xf>
    <xf numFmtId="166" fontId="17" fillId="0" borderId="17" xfId="2" applyNumberFormat="1" applyFont="1" applyFill="1" applyBorder="1" applyAlignment="1" applyProtection="1">
      <alignment horizontal="center" vertical="center" shrinkToFit="1"/>
    </xf>
    <xf numFmtId="0" fontId="0" fillId="0" borderId="43" xfId="0" applyBorder="1"/>
    <xf numFmtId="167" fontId="23" fillId="0" borderId="43" xfId="2" applyFont="1" applyBorder="1" applyAlignment="1" applyProtection="1">
      <alignment vertical="center"/>
    </xf>
    <xf numFmtId="167" fontId="18" fillId="0" borderId="43" xfId="2" quotePrefix="1" applyFont="1" applyBorder="1" applyAlignment="1" applyProtection="1">
      <alignment horizontal="left" vertical="center"/>
    </xf>
    <xf numFmtId="166" fontId="20" fillId="0" borderId="82" xfId="2" applyNumberFormat="1" applyFont="1" applyFill="1" applyBorder="1" applyAlignment="1" applyProtection="1">
      <alignment horizontal="center" vertical="center" shrinkToFit="1"/>
    </xf>
    <xf numFmtId="166" fontId="19" fillId="3" borderId="79" xfId="2" applyNumberFormat="1" applyFont="1" applyFill="1" applyBorder="1" applyAlignment="1" applyProtection="1">
      <alignment horizontal="center" vertical="center" shrinkToFit="1"/>
    </xf>
    <xf numFmtId="166" fontId="17" fillId="10" borderId="16" xfId="2" applyNumberFormat="1" applyFont="1" applyFill="1" applyBorder="1" applyAlignment="1" applyProtection="1">
      <alignment horizontal="center" vertical="center" shrinkToFit="1"/>
    </xf>
    <xf numFmtId="166" fontId="17" fillId="10" borderId="81" xfId="2" applyNumberFormat="1" applyFont="1" applyFill="1" applyBorder="1" applyAlignment="1" applyProtection="1">
      <alignment horizontal="center" vertical="center" shrinkToFit="1"/>
    </xf>
    <xf numFmtId="166" fontId="17" fillId="10" borderId="17" xfId="2" applyNumberFormat="1" applyFont="1" applyFill="1" applyBorder="1" applyAlignment="1" applyProtection="1">
      <alignment horizontal="center" vertical="center" shrinkToFit="1"/>
    </xf>
    <xf numFmtId="167" fontId="24" fillId="0" borderId="43" xfId="2" applyFont="1" applyBorder="1" applyAlignment="1" applyProtection="1">
      <alignment vertical="center"/>
    </xf>
    <xf numFmtId="0" fontId="40" fillId="0" borderId="0" xfId="0" applyFont="1" applyBorder="1"/>
    <xf numFmtId="0" fontId="0" fillId="0" borderId="0" xfId="0" applyBorder="1"/>
    <xf numFmtId="0" fontId="16" fillId="0" borderId="42" xfId="0" applyFont="1" applyFill="1" applyBorder="1" applyAlignment="1">
      <alignment vertical="center"/>
    </xf>
    <xf numFmtId="167" fontId="16" fillId="0" borderId="0" xfId="3" quotePrefix="1" applyFont="1" applyBorder="1" applyAlignment="1">
      <alignment vertical="center"/>
    </xf>
    <xf numFmtId="167" fontId="16" fillId="0" borderId="0" xfId="2" applyFont="1" applyBorder="1" applyAlignment="1">
      <alignment vertical="center"/>
    </xf>
    <xf numFmtId="0" fontId="0" fillId="0" borderId="0" xfId="0" applyBorder="1" applyAlignment="1">
      <alignment vertical="center"/>
    </xf>
    <xf numFmtId="167" fontId="16" fillId="0" borderId="0" xfId="3" quotePrefix="1" applyFont="1" applyBorder="1" applyAlignment="1">
      <alignment horizontal="right" vertical="center"/>
    </xf>
    <xf numFmtId="167" fontId="16" fillId="0" borderId="0" xfId="3" applyFont="1" applyBorder="1" applyAlignment="1">
      <alignment vertical="center"/>
    </xf>
    <xf numFmtId="167" fontId="16" fillId="0" borderId="0" xfId="3" quotePrefix="1" applyFont="1" applyBorder="1" applyAlignment="1">
      <alignment horizontal="left" vertical="center"/>
    </xf>
    <xf numFmtId="0" fontId="31" fillId="0" borderId="42" xfId="0" applyFont="1" applyBorder="1" applyAlignment="1">
      <alignment vertical="center"/>
    </xf>
    <xf numFmtId="167" fontId="17" fillId="0" borderId="43" xfId="2" applyFont="1" applyBorder="1" applyAlignment="1" applyProtection="1">
      <alignment vertical="center"/>
    </xf>
    <xf numFmtId="167" fontId="26" fillId="0" borderId="0" xfId="2" applyFont="1" applyBorder="1" applyAlignment="1">
      <alignment vertical="center"/>
    </xf>
    <xf numFmtId="165" fontId="51" fillId="0" borderId="0" xfId="4" applyFont="1" applyBorder="1" applyAlignment="1" applyProtection="1">
      <alignment horizontal="left"/>
      <protection hidden="1"/>
    </xf>
    <xf numFmtId="0" fontId="31" fillId="0" borderId="44" xfId="0" applyFont="1" applyBorder="1" applyAlignment="1">
      <alignment vertical="center"/>
    </xf>
    <xf numFmtId="167" fontId="16" fillId="0" borderId="45" xfId="2" applyFont="1" applyBorder="1" applyAlignment="1">
      <alignment vertical="center"/>
    </xf>
    <xf numFmtId="0" fontId="0" fillId="0" borderId="45" xfId="0" applyBorder="1"/>
    <xf numFmtId="167" fontId="16" fillId="0" borderId="45" xfId="2" applyFont="1" applyBorder="1" applyAlignment="1" applyProtection="1">
      <alignment vertical="center"/>
    </xf>
    <xf numFmtId="167" fontId="26" fillId="0" borderId="45" xfId="2" applyFont="1" applyBorder="1" applyAlignment="1">
      <alignment vertical="center"/>
    </xf>
    <xf numFmtId="167" fontId="16" fillId="0" borderId="45" xfId="3" quotePrefix="1" applyFont="1" applyBorder="1" applyAlignment="1">
      <alignment horizontal="right" vertical="center"/>
    </xf>
    <xf numFmtId="167" fontId="17" fillId="0" borderId="45" xfId="2" applyFont="1" applyBorder="1" applyAlignment="1" applyProtection="1">
      <alignment vertical="center"/>
    </xf>
    <xf numFmtId="165" fontId="7" fillId="0" borderId="45" xfId="4" applyFont="1" applyBorder="1" applyAlignment="1" applyProtection="1">
      <alignment horizontal="left" vertical="top"/>
      <protection hidden="1"/>
    </xf>
    <xf numFmtId="167" fontId="5" fillId="0" borderId="45" xfId="2" applyFont="1" applyBorder="1" applyAlignment="1">
      <alignment vertical="center"/>
    </xf>
    <xf numFmtId="167" fontId="16" fillId="0" borderId="46" xfId="2" applyFont="1" applyBorder="1" applyAlignment="1">
      <alignment vertical="center"/>
    </xf>
    <xf numFmtId="165" fontId="36" fillId="0" borderId="0" xfId="4" applyFont="1" applyAlignment="1" applyProtection="1">
      <alignment horizontal="left" vertical="center"/>
      <protection hidden="1"/>
    </xf>
    <xf numFmtId="0" fontId="46" fillId="2" borderId="69" xfId="0" applyFont="1" applyFill="1" applyBorder="1" applyAlignment="1" applyProtection="1">
      <alignment horizontal="center" vertical="center"/>
      <protection hidden="1"/>
    </xf>
    <xf numFmtId="166" fontId="53" fillId="2" borderId="56" xfId="0" applyNumberFormat="1" applyFont="1" applyFill="1" applyBorder="1" applyAlignment="1" applyProtection="1">
      <alignment horizontal="center" vertical="center"/>
      <protection hidden="1"/>
    </xf>
    <xf numFmtId="166" fontId="53" fillId="2" borderId="20" xfId="0" applyNumberFormat="1" applyFont="1" applyFill="1" applyBorder="1" applyAlignment="1" applyProtection="1">
      <alignment horizontal="center" vertical="center"/>
      <protection hidden="1"/>
    </xf>
    <xf numFmtId="166" fontId="53" fillId="2" borderId="21" xfId="0" applyNumberFormat="1" applyFont="1" applyFill="1" applyBorder="1" applyAlignment="1" applyProtection="1">
      <alignment horizontal="center" vertical="center"/>
      <protection hidden="1"/>
    </xf>
    <xf numFmtId="166" fontId="53" fillId="2" borderId="57" xfId="0" applyNumberFormat="1" applyFont="1" applyFill="1" applyBorder="1" applyAlignment="1" applyProtection="1">
      <alignment horizontal="center" vertical="center"/>
      <protection hidden="1"/>
    </xf>
    <xf numFmtId="166" fontId="53" fillId="2" borderId="48" xfId="0" applyNumberFormat="1" applyFont="1" applyFill="1" applyBorder="1" applyAlignment="1" applyProtection="1">
      <alignment horizontal="center" vertical="center"/>
      <protection hidden="1"/>
    </xf>
    <xf numFmtId="166" fontId="53" fillId="2" borderId="49" xfId="0" applyNumberFormat="1" applyFont="1" applyFill="1" applyBorder="1" applyAlignment="1" applyProtection="1">
      <alignment horizontal="center" vertical="center"/>
      <protection hidden="1"/>
    </xf>
    <xf numFmtId="165" fontId="45" fillId="0" borderId="0" xfId="4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5" fontId="43" fillId="0" borderId="0" xfId="4" applyFont="1" applyAlignment="1">
      <alignment vertical="center"/>
    </xf>
    <xf numFmtId="165" fontId="43" fillId="0" borderId="0" xfId="4" applyFont="1" applyAlignment="1" applyProtection="1">
      <alignment horizontal="center" vertical="center"/>
      <protection hidden="1"/>
    </xf>
    <xf numFmtId="165" fontId="43" fillId="0" borderId="0" xfId="4" applyFont="1" applyAlignment="1" applyProtection="1">
      <alignment horizontal="left" vertical="center"/>
      <protection hidden="1"/>
    </xf>
    <xf numFmtId="165" fontId="43" fillId="0" borderId="0" xfId="4" applyFont="1" applyBorder="1" applyAlignment="1" applyProtection="1">
      <alignment vertical="center"/>
      <protection hidden="1"/>
    </xf>
    <xf numFmtId="164" fontId="43" fillId="0" borderId="0" xfId="1" applyFont="1" applyBorder="1" applyAlignment="1" applyProtection="1">
      <alignment vertical="center"/>
      <protection locked="0" hidden="1"/>
    </xf>
    <xf numFmtId="0" fontId="43" fillId="2" borderId="64" xfId="0" applyFont="1" applyFill="1" applyBorder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horizontal="right" vertical="center"/>
      <protection hidden="1"/>
    </xf>
    <xf numFmtId="0" fontId="43" fillId="2" borderId="65" xfId="0" applyFont="1" applyFill="1" applyBorder="1" applyAlignment="1" applyProtection="1">
      <alignment horizontal="center" vertical="center"/>
      <protection hidden="1"/>
    </xf>
    <xf numFmtId="0" fontId="43" fillId="12" borderId="65" xfId="0" applyFont="1" applyFill="1" applyBorder="1" applyAlignment="1" applyProtection="1">
      <alignment horizontal="center" vertical="center"/>
      <protection hidden="1"/>
    </xf>
    <xf numFmtId="0" fontId="43" fillId="2" borderId="67" xfId="0" applyFont="1" applyFill="1" applyBorder="1" applyAlignment="1" applyProtection="1">
      <alignment horizontal="center" vertical="center"/>
      <protection hidden="1"/>
    </xf>
    <xf numFmtId="0" fontId="43" fillId="11" borderId="66" xfId="0" applyFont="1" applyFill="1" applyBorder="1" applyAlignment="1" applyProtection="1">
      <alignment horizontal="center" vertical="center"/>
      <protection hidden="1"/>
    </xf>
    <xf numFmtId="0" fontId="43" fillId="0" borderId="18" xfId="0" applyFont="1" applyFill="1" applyBorder="1" applyAlignment="1" applyProtection="1">
      <alignment horizontal="center" vertical="center"/>
      <protection hidden="1"/>
    </xf>
    <xf numFmtId="165" fontId="56" fillId="0" borderId="0" xfId="4" applyFont="1" applyBorder="1" applyAlignment="1" applyProtection="1">
      <alignment horizontal="left"/>
      <protection hidden="1"/>
    </xf>
    <xf numFmtId="165" fontId="57" fillId="0" borderId="0" xfId="4" applyFont="1" applyAlignment="1" applyProtection="1">
      <alignment horizontal="left"/>
      <protection hidden="1"/>
    </xf>
    <xf numFmtId="0" fontId="58" fillId="2" borderId="61" xfId="0" applyNumberFormat="1" applyFont="1" applyFill="1" applyBorder="1" applyAlignment="1" applyProtection="1">
      <alignment horizontal="center" vertical="center"/>
      <protection hidden="1"/>
    </xf>
    <xf numFmtId="0" fontId="58" fillId="2" borderId="62" xfId="0" applyNumberFormat="1" applyFont="1" applyFill="1" applyBorder="1" applyAlignment="1" applyProtection="1">
      <alignment horizontal="center" vertical="center"/>
      <protection hidden="1"/>
    </xf>
    <xf numFmtId="0" fontId="58" fillId="2" borderId="63" xfId="0" applyNumberFormat="1" applyFont="1" applyFill="1" applyBorder="1" applyAlignment="1" applyProtection="1">
      <alignment horizontal="center" vertical="center"/>
      <protection hidden="1"/>
    </xf>
    <xf numFmtId="0" fontId="4" fillId="2" borderId="72" xfId="0" applyNumberFormat="1" applyFont="1" applyFill="1" applyBorder="1" applyAlignment="1" applyProtection="1">
      <alignment horizontal="left" vertical="center" indent="1"/>
      <protection hidden="1"/>
    </xf>
    <xf numFmtId="0" fontId="58" fillId="2" borderId="31" xfId="0" applyNumberFormat="1" applyFont="1" applyFill="1" applyBorder="1" applyAlignment="1" applyProtection="1">
      <alignment horizontal="left" vertical="center" indent="1"/>
      <protection hidden="1"/>
    </xf>
    <xf numFmtId="17" fontId="58" fillId="2" borderId="31" xfId="0" applyNumberFormat="1" applyFont="1" applyFill="1" applyBorder="1" applyAlignment="1" applyProtection="1">
      <alignment horizontal="left" vertical="center" indent="1"/>
      <protection hidden="1"/>
    </xf>
    <xf numFmtId="17" fontId="4" fillId="0" borderId="31" xfId="0" applyNumberFormat="1" applyFont="1" applyBorder="1" applyAlignment="1" applyProtection="1">
      <alignment horizontal="left" vertical="center" indent="1"/>
      <protection hidden="1"/>
    </xf>
    <xf numFmtId="0" fontId="4" fillId="0" borderId="31" xfId="0" applyNumberFormat="1" applyFont="1" applyBorder="1" applyAlignment="1" applyProtection="1">
      <alignment horizontal="left" vertical="center" indent="1"/>
      <protection hidden="1"/>
    </xf>
    <xf numFmtId="0" fontId="4" fillId="0" borderId="34" xfId="0" applyNumberFormat="1" applyFont="1" applyBorder="1" applyAlignment="1" applyProtection="1">
      <alignment horizontal="left" vertical="center" indent="1"/>
      <protection hidden="1"/>
    </xf>
    <xf numFmtId="166" fontId="22" fillId="13" borderId="81" xfId="2" applyNumberFormat="1" applyFont="1" applyFill="1" applyBorder="1" applyAlignment="1" applyProtection="1">
      <alignment horizontal="center" vertical="center" shrinkToFit="1"/>
    </xf>
    <xf numFmtId="166" fontId="22" fillId="13" borderId="11" xfId="2" applyNumberFormat="1" applyFont="1" applyFill="1" applyBorder="1" applyAlignment="1" applyProtection="1">
      <alignment horizontal="center" vertical="center" shrinkToFit="1"/>
    </xf>
    <xf numFmtId="167" fontId="24" fillId="2" borderId="1" xfId="2" applyFont="1" applyFill="1" applyBorder="1" applyAlignment="1" applyProtection="1">
      <alignment vertical="center"/>
    </xf>
    <xf numFmtId="166" fontId="23" fillId="2" borderId="0" xfId="2" applyNumberFormat="1" applyFont="1" applyFill="1" applyBorder="1" applyAlignment="1" applyProtection="1">
      <alignment vertical="center" shrinkToFit="1"/>
    </xf>
    <xf numFmtId="166" fontId="17" fillId="2" borderId="16" xfId="2" applyNumberFormat="1" applyFont="1" applyFill="1" applyBorder="1" applyAlignment="1" applyProtection="1">
      <alignment horizontal="center" vertical="center" shrinkToFit="1"/>
    </xf>
    <xf numFmtId="166" fontId="17" fillId="2" borderId="7" xfId="2" applyNumberFormat="1" applyFont="1" applyFill="1" applyBorder="1" applyAlignment="1" applyProtection="1">
      <alignment horizontal="center" vertical="center" shrinkToFit="1"/>
    </xf>
    <xf numFmtId="166" fontId="17" fillId="2" borderId="6" xfId="2" applyNumberFormat="1" applyFont="1" applyFill="1" applyBorder="1" applyAlignment="1" applyProtection="1">
      <alignment horizontal="center" vertical="center" shrinkToFit="1"/>
    </xf>
    <xf numFmtId="0" fontId="36" fillId="11" borderId="50" xfId="0" applyFont="1" applyFill="1" applyBorder="1" applyAlignment="1" applyProtection="1">
      <alignment horizontal="center" vertical="center" shrinkToFit="1"/>
      <protection hidden="1"/>
    </xf>
    <xf numFmtId="0" fontId="36" fillId="11" borderId="25" xfId="0" applyFont="1" applyFill="1" applyBorder="1" applyAlignment="1" applyProtection="1">
      <alignment horizontal="center" vertical="center"/>
      <protection hidden="1"/>
    </xf>
    <xf numFmtId="0" fontId="36" fillId="11" borderId="23" xfId="0" applyFont="1" applyFill="1" applyBorder="1" applyAlignment="1" applyProtection="1">
      <alignment horizontal="center" vertical="center" shrinkToFit="1"/>
      <protection hidden="1"/>
    </xf>
    <xf numFmtId="0" fontId="36" fillId="14" borderId="51" xfId="0" applyFont="1" applyFill="1" applyBorder="1" applyAlignment="1">
      <alignment vertical="center" shrinkToFit="1"/>
    </xf>
    <xf numFmtId="0" fontId="44" fillId="14" borderId="24" xfId="0" applyFont="1" applyFill="1" applyBorder="1" applyAlignment="1">
      <alignment vertical="center" shrinkToFit="1"/>
    </xf>
    <xf numFmtId="0" fontId="36" fillId="14" borderId="24" xfId="0" applyFont="1" applyFill="1" applyBorder="1" applyAlignment="1" applyProtection="1">
      <alignment horizontal="center" vertical="center" shrinkToFit="1"/>
      <protection hidden="1"/>
    </xf>
    <xf numFmtId="0" fontId="36" fillId="14" borderId="26" xfId="0" applyFont="1" applyFill="1" applyBorder="1" applyAlignment="1">
      <alignment vertical="center" shrinkToFit="1"/>
    </xf>
    <xf numFmtId="0" fontId="36" fillId="14" borderId="24" xfId="0" applyFont="1" applyFill="1" applyBorder="1" applyAlignment="1">
      <alignment vertical="center" shrinkToFit="1"/>
    </xf>
    <xf numFmtId="0" fontId="36" fillId="14" borderId="23" xfId="0" applyFont="1" applyFill="1" applyBorder="1" applyAlignment="1" applyProtection="1">
      <alignment horizontal="center" vertical="center" shrinkToFit="1"/>
      <protection hidden="1"/>
    </xf>
    <xf numFmtId="0" fontId="4" fillId="2" borderId="71" xfId="0" applyNumberFormat="1" applyFont="1" applyFill="1" applyBorder="1" applyAlignment="1" applyProtection="1">
      <alignment horizontal="left" vertical="center" indent="1"/>
      <protection hidden="1"/>
    </xf>
    <xf numFmtId="0" fontId="58" fillId="2" borderId="30" xfId="0" applyNumberFormat="1" applyFont="1" applyFill="1" applyBorder="1" applyAlignment="1" applyProtection="1">
      <alignment horizontal="left" vertical="center" indent="1"/>
      <protection hidden="1"/>
    </xf>
    <xf numFmtId="17" fontId="58" fillId="2" borderId="30" xfId="0" applyNumberFormat="1" applyFont="1" applyFill="1" applyBorder="1" applyAlignment="1" applyProtection="1">
      <alignment horizontal="left" vertical="center" indent="1"/>
      <protection hidden="1"/>
    </xf>
    <xf numFmtId="17" fontId="4" fillId="0" borderId="30" xfId="0" applyNumberFormat="1" applyFont="1" applyBorder="1" applyAlignment="1" applyProtection="1">
      <alignment horizontal="left" vertical="center" indent="1"/>
      <protection hidden="1"/>
    </xf>
    <xf numFmtId="0" fontId="4" fillId="0" borderId="30" xfId="0" applyNumberFormat="1" applyFont="1" applyBorder="1" applyAlignment="1" applyProtection="1">
      <alignment horizontal="left" vertical="center" indent="1"/>
      <protection hidden="1"/>
    </xf>
    <xf numFmtId="0" fontId="4" fillId="0" borderId="83" xfId="0" applyNumberFormat="1" applyFont="1" applyBorder="1" applyAlignment="1" applyProtection="1">
      <alignment horizontal="left" vertical="center" indent="1"/>
      <protection hidden="1"/>
    </xf>
    <xf numFmtId="0" fontId="58" fillId="2" borderId="84" xfId="0" applyNumberFormat="1" applyFont="1" applyFill="1" applyBorder="1" applyAlignment="1" applyProtection="1">
      <alignment horizontal="center" vertical="center"/>
      <protection hidden="1"/>
    </xf>
    <xf numFmtId="0" fontId="36" fillId="2" borderId="85" xfId="0" applyFont="1" applyFill="1" applyBorder="1" applyAlignment="1" applyProtection="1">
      <alignment horizontal="center" vertical="center" shrinkToFit="1"/>
      <protection hidden="1"/>
    </xf>
    <xf numFmtId="0" fontId="36" fillId="0" borderId="86" xfId="0" applyFont="1" applyFill="1" applyBorder="1" applyAlignment="1" applyProtection="1">
      <alignment horizontal="center" vertical="center" shrinkToFit="1"/>
      <protection hidden="1"/>
    </xf>
    <xf numFmtId="0" fontId="36" fillId="11" borderId="86" xfId="0" applyFont="1" applyFill="1" applyBorder="1" applyAlignment="1" applyProtection="1">
      <alignment horizontal="center" vertical="center" shrinkToFit="1"/>
      <protection hidden="1"/>
    </xf>
    <xf numFmtId="0" fontId="36" fillId="11" borderId="86" xfId="0" applyFont="1" applyFill="1" applyBorder="1" applyAlignment="1" applyProtection="1">
      <alignment horizontal="center" vertical="center"/>
      <protection hidden="1"/>
    </xf>
    <xf numFmtId="0" fontId="36" fillId="14" borderId="87" xfId="0" applyFont="1" applyFill="1" applyBorder="1" applyAlignment="1">
      <alignment vertical="center" shrinkToFit="1"/>
    </xf>
    <xf numFmtId="0" fontId="4" fillId="2" borderId="19" xfId="0" applyFont="1" applyFill="1" applyBorder="1" applyAlignment="1" applyProtection="1">
      <alignment horizontal="right" vertical="center" textRotation="98" wrapText="1"/>
      <protection hidden="1"/>
    </xf>
    <xf numFmtId="0" fontId="5" fillId="2" borderId="54" xfId="0" applyFont="1" applyFill="1" applyBorder="1" applyAlignment="1" applyProtection="1">
      <alignment horizontal="right" textRotation="98"/>
      <protection hidden="1"/>
    </xf>
    <xf numFmtId="165" fontId="44" fillId="0" borderId="0" xfId="4" applyFont="1" applyBorder="1" applyAlignment="1" applyProtection="1">
      <alignment horizontal="left" vertical="top"/>
      <protection hidden="1"/>
    </xf>
    <xf numFmtId="0" fontId="46" fillId="0" borderId="40" xfId="0" applyFont="1" applyBorder="1" applyAlignment="1" applyProtection="1">
      <alignment horizontal="center" vertical="center"/>
      <protection hidden="1"/>
    </xf>
    <xf numFmtId="0" fontId="46" fillId="0" borderId="41" xfId="0" applyFont="1" applyBorder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center" vertical="center"/>
      <protection hidden="1"/>
    </xf>
    <xf numFmtId="0" fontId="50" fillId="0" borderId="0" xfId="0" applyFont="1" applyBorder="1" applyAlignment="1" applyProtection="1">
      <alignment horizontal="center" vertical="center"/>
      <protection hidden="1"/>
    </xf>
    <xf numFmtId="0" fontId="50" fillId="0" borderId="43" xfId="0" applyFont="1" applyBorder="1" applyAlignment="1" applyProtection="1">
      <alignment horizontal="center" vertical="center"/>
      <protection hidden="1"/>
    </xf>
    <xf numFmtId="0" fontId="55" fillId="0" borderId="0" xfId="0" applyFont="1" applyAlignment="1" applyProtection="1">
      <alignment horizontal="center" vertical="center"/>
      <protection hidden="1"/>
    </xf>
    <xf numFmtId="0" fontId="54" fillId="0" borderId="45" xfId="0" applyFont="1" applyBorder="1" applyAlignment="1" applyProtection="1">
      <alignment horizontal="center" vertical="center"/>
      <protection hidden="1"/>
    </xf>
    <xf numFmtId="0" fontId="54" fillId="0" borderId="46" xfId="0" applyFont="1" applyBorder="1" applyAlignment="1" applyProtection="1">
      <alignment horizontal="center" vertical="center"/>
      <protection hidden="1"/>
    </xf>
    <xf numFmtId="0" fontId="4" fillId="2" borderId="47" xfId="0" applyFont="1" applyFill="1" applyBorder="1" applyAlignment="1" applyProtection="1">
      <alignment horizontal="left" vertical="center" textRotation="96" wrapText="1"/>
      <protection hidden="1"/>
    </xf>
    <xf numFmtId="0" fontId="5" fillId="2" borderId="55" xfId="0" applyFont="1" applyFill="1" applyBorder="1" applyAlignment="1" applyProtection="1">
      <alignment textRotation="96"/>
      <protection hidden="1"/>
    </xf>
    <xf numFmtId="0" fontId="6" fillId="11" borderId="19" xfId="0" applyFont="1" applyFill="1" applyBorder="1" applyAlignment="1" applyProtection="1">
      <alignment horizontal="center" vertical="center"/>
      <protection hidden="1"/>
    </xf>
    <xf numFmtId="0" fontId="6" fillId="11" borderId="21" xfId="0" applyFont="1" applyFill="1" applyBorder="1" applyAlignment="1" applyProtection="1">
      <alignment horizontal="center" vertical="center"/>
      <protection hidden="1"/>
    </xf>
    <xf numFmtId="165" fontId="44" fillId="0" borderId="42" xfId="4" applyFont="1" applyBorder="1" applyAlignment="1">
      <alignment horizontal="left" vertical="center"/>
    </xf>
    <xf numFmtId="165" fontId="44" fillId="0" borderId="0" xfId="4" applyFont="1" applyAlignment="1">
      <alignment horizontal="left" vertical="center"/>
    </xf>
    <xf numFmtId="0" fontId="47" fillId="0" borderId="39" xfId="0" applyFont="1" applyBorder="1" applyAlignment="1" applyProtection="1">
      <alignment horizontal="center" vertical="center"/>
      <protection hidden="1"/>
    </xf>
    <xf numFmtId="0" fontId="47" fillId="0" borderId="40" xfId="0" applyFont="1" applyBorder="1" applyAlignment="1" applyProtection="1">
      <alignment horizontal="center" vertical="center"/>
      <protection hidden="1"/>
    </xf>
    <xf numFmtId="0" fontId="47" fillId="0" borderId="41" xfId="0" applyFont="1" applyBorder="1" applyAlignment="1" applyProtection="1">
      <alignment horizontal="center" vertical="center"/>
      <protection hidden="1"/>
    </xf>
    <xf numFmtId="0" fontId="47" fillId="0" borderId="44" xfId="0" applyFont="1" applyBorder="1" applyAlignment="1" applyProtection="1">
      <alignment horizontal="center" vertical="center"/>
      <protection hidden="1"/>
    </xf>
    <xf numFmtId="0" fontId="47" fillId="0" borderId="45" xfId="0" applyFont="1" applyBorder="1" applyAlignment="1" applyProtection="1">
      <alignment horizontal="center" vertical="center"/>
      <protection hidden="1"/>
    </xf>
    <xf numFmtId="0" fontId="47" fillId="0" borderId="46" xfId="0" applyFont="1" applyBorder="1" applyAlignment="1" applyProtection="1">
      <alignment horizontal="center" vertical="center"/>
      <protection hidden="1"/>
    </xf>
    <xf numFmtId="0" fontId="59" fillId="0" borderId="0" xfId="0" applyFont="1" applyAlignment="1" applyProtection="1">
      <alignment horizontal="center" vertical="center"/>
      <protection hidden="1"/>
    </xf>
    <xf numFmtId="0" fontId="4" fillId="2" borderId="52" xfId="0" applyFont="1" applyFill="1" applyBorder="1" applyAlignment="1" applyProtection="1">
      <alignment horizontal="right" vertical="center" textRotation="98" wrapText="1"/>
      <protection hidden="1"/>
    </xf>
    <xf numFmtId="0" fontId="4" fillId="2" borderId="53" xfId="0" applyFont="1" applyFill="1" applyBorder="1" applyAlignment="1" applyProtection="1">
      <alignment horizontal="left" vertical="center" textRotation="96" wrapText="1"/>
      <protection hidden="1"/>
    </xf>
    <xf numFmtId="167" fontId="15" fillId="0" borderId="31" xfId="2" applyFont="1" applyBorder="1" applyAlignment="1" applyProtection="1">
      <alignment horizontal="center" vertical="center"/>
    </xf>
    <xf numFmtId="167" fontId="15" fillId="0" borderId="32" xfId="2" applyFont="1" applyBorder="1" applyAlignment="1" applyProtection="1">
      <alignment horizontal="center" vertical="center"/>
    </xf>
    <xf numFmtId="167" fontId="15" fillId="0" borderId="34" xfId="2" applyFont="1" applyBorder="1" applyAlignment="1" applyProtection="1">
      <alignment horizontal="center" vertical="center"/>
    </xf>
    <xf numFmtId="167" fontId="15" fillId="0" borderId="35" xfId="2" applyFont="1" applyBorder="1" applyAlignment="1" applyProtection="1">
      <alignment horizontal="center" vertical="center"/>
    </xf>
    <xf numFmtId="167" fontId="35" fillId="0" borderId="27" xfId="2" applyFont="1" applyBorder="1" applyAlignment="1" applyProtection="1">
      <alignment horizontal="center" vertical="center"/>
    </xf>
    <xf numFmtId="167" fontId="35" fillId="0" borderId="28" xfId="2" applyFont="1" applyBorder="1" applyAlignment="1" applyProtection="1">
      <alignment horizontal="center" vertical="center"/>
    </xf>
    <xf numFmtId="167" fontId="35" fillId="0" borderId="29" xfId="2" applyFont="1" applyBorder="1" applyAlignment="1" applyProtection="1">
      <alignment horizontal="center" vertical="center"/>
    </xf>
    <xf numFmtId="167" fontId="15" fillId="0" borderId="33" xfId="2" applyFont="1" applyBorder="1" applyAlignment="1" applyProtection="1">
      <alignment horizontal="center" vertical="center"/>
    </xf>
  </cellXfs>
  <cellStyles count="5">
    <cellStyle name="Comma" xfId="4" builtinId="3"/>
    <cellStyle name="Comma [0]" xfId="1" builtinId="6"/>
    <cellStyle name="Normal" xfId="0" builtinId="0"/>
    <cellStyle name="Normal 2" xfId="3"/>
    <cellStyle name="Normal 3" xfId="2"/>
  </cellStyles>
  <dxfs count="7"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13939</xdr:colOff>
      <xdr:row>4</xdr:row>
      <xdr:rowOff>0</xdr:rowOff>
    </xdr:from>
    <xdr:to>
      <xdr:col>3</xdr:col>
      <xdr:colOff>19050</xdr:colOff>
      <xdr:row>5</xdr:row>
      <xdr:rowOff>487866</xdr:rowOff>
    </xdr:to>
    <xdr:cxnSp macro="">
      <xdr:nvCxnSpPr>
        <xdr:cNvPr id="2" name="Straight Connector 1"/>
        <xdr:cNvCxnSpPr/>
      </xdr:nvCxnSpPr>
      <xdr:spPr>
        <a:xfrm>
          <a:off x="90139" y="1962150"/>
          <a:ext cx="2424461" cy="107841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59519</xdr:colOff>
      <xdr:row>21</xdr:row>
      <xdr:rowOff>85045</xdr:rowOff>
    </xdr:from>
    <xdr:to>
      <xdr:col>4</xdr:col>
      <xdr:colOff>367393</xdr:colOff>
      <xdr:row>21</xdr:row>
      <xdr:rowOff>394607</xdr:rowOff>
    </xdr:to>
    <xdr:sp macro="" textlink="">
      <xdr:nvSpPr>
        <xdr:cNvPr id="3" name="Sun 2"/>
        <xdr:cNvSpPr/>
      </xdr:nvSpPr>
      <xdr:spPr>
        <a:xfrm>
          <a:off x="3183719" y="11057845"/>
          <a:ext cx="307874" cy="309562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4</xdr:col>
      <xdr:colOff>79361</xdr:colOff>
      <xdr:row>23</xdr:row>
      <xdr:rowOff>63501</xdr:rowOff>
    </xdr:from>
    <xdr:to>
      <xdr:col>4</xdr:col>
      <xdr:colOff>329394</xdr:colOff>
      <xdr:row>23</xdr:row>
      <xdr:rowOff>337345</xdr:rowOff>
    </xdr:to>
    <xdr:sp macro="" textlink="">
      <xdr:nvSpPr>
        <xdr:cNvPr id="4" name="6-Point Star 3"/>
        <xdr:cNvSpPr/>
      </xdr:nvSpPr>
      <xdr:spPr>
        <a:xfrm>
          <a:off x="3203561" y="11922126"/>
          <a:ext cx="250033" cy="273844"/>
        </a:xfrm>
        <a:prstGeom prst="star6">
          <a:avLst/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</xdr:col>
      <xdr:colOff>460375</xdr:colOff>
      <xdr:row>4</xdr:row>
      <xdr:rowOff>156622</xdr:rowOff>
    </xdr:from>
    <xdr:to>
      <xdr:col>2</xdr:col>
      <xdr:colOff>809625</xdr:colOff>
      <xdr:row>5</xdr:row>
      <xdr:rowOff>15875</xdr:rowOff>
    </xdr:to>
    <xdr:sp macro="" textlink="">
      <xdr:nvSpPr>
        <xdr:cNvPr id="5" name="TextBox 4"/>
        <xdr:cNvSpPr txBox="1"/>
      </xdr:nvSpPr>
      <xdr:spPr>
        <a:xfrm>
          <a:off x="536575" y="2118772"/>
          <a:ext cx="1892300" cy="4498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/>
          <a:r>
            <a:rPr lang="id-ID" sz="2400" b="1">
              <a:latin typeface="Arial" pitchFamily="34" charset="0"/>
              <a:cs typeface="Arial" pitchFamily="34" charset="0"/>
            </a:rPr>
            <a:t>T</a:t>
          </a:r>
          <a:r>
            <a:rPr lang="en-US" sz="2400" b="1">
              <a:latin typeface="Arial" pitchFamily="34" charset="0"/>
              <a:cs typeface="Arial" pitchFamily="34" charset="0"/>
            </a:rPr>
            <a:t>gl</a:t>
          </a:r>
          <a:endParaRPr lang="id-ID" sz="2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95018</xdr:colOff>
      <xdr:row>4</xdr:row>
      <xdr:rowOff>581771</xdr:rowOff>
    </xdr:from>
    <xdr:to>
      <xdr:col>2</xdr:col>
      <xdr:colOff>535496</xdr:colOff>
      <xdr:row>5</xdr:row>
      <xdr:rowOff>541711</xdr:rowOff>
    </xdr:to>
    <xdr:sp macro="" textlink="">
      <xdr:nvSpPr>
        <xdr:cNvPr id="6" name="TextBox 5"/>
        <xdr:cNvSpPr txBox="1"/>
      </xdr:nvSpPr>
      <xdr:spPr>
        <a:xfrm rot="1951378">
          <a:off x="171218" y="2543921"/>
          <a:ext cx="1983528" cy="5504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id-ID" sz="2000" b="1"/>
            <a:t>Bulan,</a:t>
          </a:r>
          <a:r>
            <a:rPr lang="en-US" sz="2000" b="1"/>
            <a:t> </a:t>
          </a:r>
        </a:p>
        <a:p>
          <a:pPr algn="l"/>
          <a:r>
            <a:rPr lang="id-ID" sz="2000" b="1">
              <a:latin typeface="Arial" pitchFamily="34" charset="0"/>
              <a:cs typeface="Arial" pitchFamily="34" charset="0"/>
            </a:rPr>
            <a:t>Tahun</a:t>
          </a:r>
        </a:p>
      </xdr:txBody>
    </xdr:sp>
    <xdr:clientData/>
  </xdr:twoCellAnchor>
  <xdr:oneCellAnchor>
    <xdr:from>
      <xdr:col>19</xdr:col>
      <xdr:colOff>238126</xdr:colOff>
      <xdr:row>21</xdr:row>
      <xdr:rowOff>231913</xdr:rowOff>
    </xdr:from>
    <xdr:ext cx="219932" cy="264560"/>
    <xdr:sp macro="" textlink="">
      <xdr:nvSpPr>
        <xdr:cNvPr id="7" name="TextBox 6"/>
        <xdr:cNvSpPr txBox="1"/>
      </xdr:nvSpPr>
      <xdr:spPr>
        <a:xfrm>
          <a:off x="12792076" y="11204713"/>
          <a:ext cx="2199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19</xdr:col>
      <xdr:colOff>13607</xdr:colOff>
      <xdr:row>23</xdr:row>
      <xdr:rowOff>95249</xdr:rowOff>
    </xdr:from>
    <xdr:to>
      <xdr:col>19</xdr:col>
      <xdr:colOff>508000</xdr:colOff>
      <xdr:row>23</xdr:row>
      <xdr:rowOff>365124</xdr:rowOff>
    </xdr:to>
    <xdr:sp macro="" textlink="">
      <xdr:nvSpPr>
        <xdr:cNvPr id="8" name="Heptagon 7"/>
        <xdr:cNvSpPr/>
      </xdr:nvSpPr>
      <xdr:spPr>
        <a:xfrm>
          <a:off x="12567557" y="11953874"/>
          <a:ext cx="494393" cy="269875"/>
        </a:xfrm>
        <a:prstGeom prst="heptag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1</a:t>
          </a:r>
        </a:p>
      </xdr:txBody>
    </xdr:sp>
    <xdr:clientData/>
  </xdr:twoCellAnchor>
  <xdr:twoCellAnchor>
    <xdr:from>
      <xdr:col>11</xdr:col>
      <xdr:colOff>206784</xdr:colOff>
      <xdr:row>23</xdr:row>
      <xdr:rowOff>97516</xdr:rowOff>
    </xdr:from>
    <xdr:to>
      <xdr:col>11</xdr:col>
      <xdr:colOff>545830</xdr:colOff>
      <xdr:row>23</xdr:row>
      <xdr:rowOff>365125</xdr:rowOff>
    </xdr:to>
    <xdr:sp macro="" textlink="">
      <xdr:nvSpPr>
        <xdr:cNvPr id="9" name="Donut 8"/>
        <xdr:cNvSpPr/>
      </xdr:nvSpPr>
      <xdr:spPr>
        <a:xfrm>
          <a:off x="7731534" y="11956141"/>
          <a:ext cx="339046" cy="267609"/>
        </a:xfrm>
        <a:prstGeom prst="donut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4</xdr:col>
      <xdr:colOff>59530</xdr:colOff>
      <xdr:row>24</xdr:row>
      <xdr:rowOff>130966</xdr:rowOff>
    </xdr:from>
    <xdr:to>
      <xdr:col>4</xdr:col>
      <xdr:colOff>373855</xdr:colOff>
      <xdr:row>24</xdr:row>
      <xdr:rowOff>340516</xdr:rowOff>
    </xdr:to>
    <xdr:sp macro="" textlink="">
      <xdr:nvSpPr>
        <xdr:cNvPr id="10" name="Flowchart: Summing Junction 9"/>
        <xdr:cNvSpPr/>
      </xdr:nvSpPr>
      <xdr:spPr>
        <a:xfrm>
          <a:off x="3183730" y="12437266"/>
          <a:ext cx="314325" cy="209550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19</xdr:col>
      <xdr:colOff>27215</xdr:colOff>
      <xdr:row>22</xdr:row>
      <xdr:rowOff>68037</xdr:rowOff>
    </xdr:from>
    <xdr:to>
      <xdr:col>20</xdr:col>
      <xdr:colOff>0</xdr:colOff>
      <xdr:row>22</xdr:row>
      <xdr:rowOff>317501</xdr:rowOff>
    </xdr:to>
    <xdr:sp macro="" textlink="">
      <xdr:nvSpPr>
        <xdr:cNvPr id="11" name="Isosceles Triangle 10"/>
        <xdr:cNvSpPr/>
      </xdr:nvSpPr>
      <xdr:spPr>
        <a:xfrm>
          <a:off x="12581165" y="11488512"/>
          <a:ext cx="601435" cy="249464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11</xdr:col>
      <xdr:colOff>154163</xdr:colOff>
      <xdr:row>22</xdr:row>
      <xdr:rowOff>56697</xdr:rowOff>
    </xdr:from>
    <xdr:to>
      <xdr:col>11</xdr:col>
      <xdr:colOff>519288</xdr:colOff>
      <xdr:row>22</xdr:row>
      <xdr:rowOff>349250</xdr:rowOff>
    </xdr:to>
    <xdr:sp macro="" textlink="">
      <xdr:nvSpPr>
        <xdr:cNvPr id="12" name="Flowchart: Punched Tape 11"/>
        <xdr:cNvSpPr/>
      </xdr:nvSpPr>
      <xdr:spPr>
        <a:xfrm>
          <a:off x="7678913" y="11477172"/>
          <a:ext cx="365125" cy="29255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11</xdr:col>
      <xdr:colOff>118643</xdr:colOff>
      <xdr:row>21</xdr:row>
      <xdr:rowOff>72571</xdr:rowOff>
    </xdr:from>
    <xdr:to>
      <xdr:col>11</xdr:col>
      <xdr:colOff>563143</xdr:colOff>
      <xdr:row>21</xdr:row>
      <xdr:rowOff>396875</xdr:rowOff>
    </xdr:to>
    <xdr:sp macro="" textlink="">
      <xdr:nvSpPr>
        <xdr:cNvPr id="13" name="Flowchart: Document 12"/>
        <xdr:cNvSpPr/>
      </xdr:nvSpPr>
      <xdr:spPr>
        <a:xfrm>
          <a:off x="7643393" y="11045371"/>
          <a:ext cx="444500" cy="324304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11</xdr:col>
      <xdr:colOff>190074</xdr:colOff>
      <xdr:row>24</xdr:row>
      <xdr:rowOff>87309</xdr:rowOff>
    </xdr:from>
    <xdr:to>
      <xdr:col>11</xdr:col>
      <xdr:colOff>537048</xdr:colOff>
      <xdr:row>24</xdr:row>
      <xdr:rowOff>424088</xdr:rowOff>
    </xdr:to>
    <xdr:sp macro="" textlink="">
      <xdr:nvSpPr>
        <xdr:cNvPr id="14" name="Pentagon 13"/>
        <xdr:cNvSpPr/>
      </xdr:nvSpPr>
      <xdr:spPr>
        <a:xfrm>
          <a:off x="7714824" y="12393609"/>
          <a:ext cx="346974" cy="336779"/>
        </a:xfrm>
        <a:prstGeom prst="homePlate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19</xdr:col>
      <xdr:colOff>70038</xdr:colOff>
      <xdr:row>21</xdr:row>
      <xdr:rowOff>63499</xdr:rowOff>
    </xdr:from>
    <xdr:to>
      <xdr:col>19</xdr:col>
      <xdr:colOff>492126</xdr:colOff>
      <xdr:row>21</xdr:row>
      <xdr:rowOff>382868</xdr:rowOff>
    </xdr:to>
    <xdr:sp macro="" textlink="">
      <xdr:nvSpPr>
        <xdr:cNvPr id="16" name="Hexagon 15"/>
        <xdr:cNvSpPr/>
      </xdr:nvSpPr>
      <xdr:spPr>
        <a:xfrm>
          <a:off x="12623988" y="11036299"/>
          <a:ext cx="422088" cy="319369"/>
        </a:xfrm>
        <a:prstGeom prst="hexagon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26</xdr:col>
      <xdr:colOff>97290</xdr:colOff>
      <xdr:row>12</xdr:row>
      <xdr:rowOff>111804</xdr:rowOff>
    </xdr:from>
    <xdr:to>
      <xdr:col>26</xdr:col>
      <xdr:colOff>508000</xdr:colOff>
      <xdr:row>12</xdr:row>
      <xdr:rowOff>476250</xdr:rowOff>
    </xdr:to>
    <xdr:sp macro="" textlink="">
      <xdr:nvSpPr>
        <xdr:cNvPr id="17" name="Donut 16"/>
        <xdr:cNvSpPr/>
      </xdr:nvSpPr>
      <xdr:spPr>
        <a:xfrm>
          <a:off x="17051790" y="6455454"/>
          <a:ext cx="410710" cy="364446"/>
        </a:xfrm>
        <a:prstGeom prst="donut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r>
            <a:rPr lang="en-US" sz="1200"/>
            <a:t>125</a:t>
          </a:r>
        </a:p>
      </xdr:txBody>
    </xdr:sp>
    <xdr:clientData/>
  </xdr:twoCellAnchor>
  <xdr:twoCellAnchor>
    <xdr:from>
      <xdr:col>28</xdr:col>
      <xdr:colOff>91378</xdr:colOff>
      <xdr:row>12</xdr:row>
      <xdr:rowOff>82860</xdr:rowOff>
    </xdr:from>
    <xdr:to>
      <xdr:col>28</xdr:col>
      <xdr:colOff>467732</xdr:colOff>
      <xdr:row>12</xdr:row>
      <xdr:rowOff>435982</xdr:rowOff>
    </xdr:to>
    <xdr:sp macro="" textlink="">
      <xdr:nvSpPr>
        <xdr:cNvPr id="18" name="Flowchart: Summing Junction 17"/>
        <xdr:cNvSpPr/>
      </xdr:nvSpPr>
      <xdr:spPr>
        <a:xfrm>
          <a:off x="18303178" y="64265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6</xdr:col>
      <xdr:colOff>48757</xdr:colOff>
      <xdr:row>10</xdr:row>
      <xdr:rowOff>71437</xdr:rowOff>
    </xdr:from>
    <xdr:to>
      <xdr:col>6</xdr:col>
      <xdr:colOff>595310</xdr:colOff>
      <xdr:row>10</xdr:row>
      <xdr:rowOff>445632</xdr:rowOff>
    </xdr:to>
    <xdr:sp macro="" textlink="">
      <xdr:nvSpPr>
        <xdr:cNvPr id="19" name="Flowchart: Document 18"/>
        <xdr:cNvSpPr/>
      </xdr:nvSpPr>
      <xdr:spPr>
        <a:xfrm>
          <a:off x="4430257" y="5348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13</xdr:col>
      <xdr:colOff>22412</xdr:colOff>
      <xdr:row>10</xdr:row>
      <xdr:rowOff>112994</xdr:rowOff>
    </xdr:from>
    <xdr:to>
      <xdr:col>14</xdr:col>
      <xdr:colOff>0</xdr:colOff>
      <xdr:row>10</xdr:row>
      <xdr:rowOff>493994</xdr:rowOff>
    </xdr:to>
    <xdr:sp macro="" textlink="">
      <xdr:nvSpPr>
        <xdr:cNvPr id="20" name="Hexagon 19"/>
        <xdr:cNvSpPr/>
      </xdr:nvSpPr>
      <xdr:spPr>
        <a:xfrm>
          <a:off x="8804462" y="5389844"/>
          <a:ext cx="606238" cy="381000"/>
        </a:xfrm>
        <a:prstGeom prst="hexagon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12</xdr:col>
      <xdr:colOff>22412</xdr:colOff>
      <xdr:row>10</xdr:row>
      <xdr:rowOff>97119</xdr:rowOff>
    </xdr:from>
    <xdr:to>
      <xdr:col>13</xdr:col>
      <xdr:colOff>0</xdr:colOff>
      <xdr:row>10</xdr:row>
      <xdr:rowOff>478119</xdr:rowOff>
    </xdr:to>
    <xdr:sp macro="" textlink="">
      <xdr:nvSpPr>
        <xdr:cNvPr id="21" name="Hexagon 20"/>
        <xdr:cNvSpPr/>
      </xdr:nvSpPr>
      <xdr:spPr>
        <a:xfrm>
          <a:off x="8175812" y="5373969"/>
          <a:ext cx="606238" cy="381000"/>
        </a:xfrm>
        <a:prstGeom prst="hexagon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19</xdr:col>
      <xdr:colOff>94793</xdr:colOff>
      <xdr:row>8</xdr:row>
      <xdr:rowOff>102054</xdr:rowOff>
    </xdr:from>
    <xdr:to>
      <xdr:col>19</xdr:col>
      <xdr:colOff>480220</xdr:colOff>
      <xdr:row>8</xdr:row>
      <xdr:rowOff>415391</xdr:rowOff>
    </xdr:to>
    <xdr:sp macro="" textlink="">
      <xdr:nvSpPr>
        <xdr:cNvPr id="22" name="Sun 21"/>
        <xdr:cNvSpPr/>
      </xdr:nvSpPr>
      <xdr:spPr>
        <a:xfrm>
          <a:off x="12648743" y="4312104"/>
          <a:ext cx="385427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14</xdr:col>
      <xdr:colOff>55105</xdr:colOff>
      <xdr:row>9</xdr:row>
      <xdr:rowOff>94418</xdr:rowOff>
    </xdr:from>
    <xdr:to>
      <xdr:col>15</xdr:col>
      <xdr:colOff>0</xdr:colOff>
      <xdr:row>9</xdr:row>
      <xdr:rowOff>407755</xdr:rowOff>
    </xdr:to>
    <xdr:sp macro="" textlink="">
      <xdr:nvSpPr>
        <xdr:cNvPr id="23" name="Sun 22"/>
        <xdr:cNvSpPr/>
      </xdr:nvSpPr>
      <xdr:spPr>
        <a:xfrm>
          <a:off x="9465805" y="4837868"/>
          <a:ext cx="573545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7</xdr:col>
      <xdr:colOff>273326</xdr:colOff>
      <xdr:row>6</xdr:row>
      <xdr:rowOff>231913</xdr:rowOff>
    </xdr:from>
    <xdr:ext cx="184731" cy="264560"/>
    <xdr:sp macro="" textlink="">
      <xdr:nvSpPr>
        <xdr:cNvPr id="27" name="TextBox 26"/>
        <xdr:cNvSpPr txBox="1"/>
      </xdr:nvSpPr>
      <xdr:spPr>
        <a:xfrm>
          <a:off x="5283476" y="3375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24</xdr:col>
      <xdr:colOff>273326</xdr:colOff>
      <xdr:row>5</xdr:row>
      <xdr:rowOff>231913</xdr:rowOff>
    </xdr:from>
    <xdr:ext cx="184731" cy="264560"/>
    <xdr:sp macro="" textlink="">
      <xdr:nvSpPr>
        <xdr:cNvPr id="28" name="TextBox 27"/>
        <xdr:cNvSpPr txBox="1"/>
      </xdr:nvSpPr>
      <xdr:spPr>
        <a:xfrm>
          <a:off x="15970526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25</xdr:col>
      <xdr:colOff>273326</xdr:colOff>
      <xdr:row>5</xdr:row>
      <xdr:rowOff>231913</xdr:rowOff>
    </xdr:from>
    <xdr:ext cx="184731" cy="264560"/>
    <xdr:sp macro="" textlink="">
      <xdr:nvSpPr>
        <xdr:cNvPr id="29" name="TextBox 28"/>
        <xdr:cNvSpPr txBox="1"/>
      </xdr:nvSpPr>
      <xdr:spPr>
        <a:xfrm>
          <a:off x="16599176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26</xdr:col>
      <xdr:colOff>273326</xdr:colOff>
      <xdr:row>5</xdr:row>
      <xdr:rowOff>231913</xdr:rowOff>
    </xdr:from>
    <xdr:ext cx="184731" cy="264560"/>
    <xdr:sp macro="" textlink="">
      <xdr:nvSpPr>
        <xdr:cNvPr id="30" name="TextBox 29"/>
        <xdr:cNvSpPr txBox="1"/>
      </xdr:nvSpPr>
      <xdr:spPr>
        <a:xfrm>
          <a:off x="17227826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27</xdr:col>
      <xdr:colOff>273326</xdr:colOff>
      <xdr:row>5</xdr:row>
      <xdr:rowOff>231913</xdr:rowOff>
    </xdr:from>
    <xdr:ext cx="184731" cy="264560"/>
    <xdr:sp macro="" textlink="">
      <xdr:nvSpPr>
        <xdr:cNvPr id="31" name="TextBox 30"/>
        <xdr:cNvSpPr txBox="1"/>
      </xdr:nvSpPr>
      <xdr:spPr>
        <a:xfrm>
          <a:off x="17856476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28</xdr:col>
      <xdr:colOff>273326</xdr:colOff>
      <xdr:row>5</xdr:row>
      <xdr:rowOff>231913</xdr:rowOff>
    </xdr:from>
    <xdr:ext cx="184731" cy="264560"/>
    <xdr:sp macro="" textlink="">
      <xdr:nvSpPr>
        <xdr:cNvPr id="32" name="TextBox 31"/>
        <xdr:cNvSpPr txBox="1"/>
      </xdr:nvSpPr>
      <xdr:spPr>
        <a:xfrm>
          <a:off x="18485126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29</xdr:col>
      <xdr:colOff>273326</xdr:colOff>
      <xdr:row>5</xdr:row>
      <xdr:rowOff>231913</xdr:rowOff>
    </xdr:from>
    <xdr:ext cx="184731" cy="264560"/>
    <xdr:sp macro="" textlink="">
      <xdr:nvSpPr>
        <xdr:cNvPr id="33" name="TextBox 32"/>
        <xdr:cNvSpPr txBox="1"/>
      </xdr:nvSpPr>
      <xdr:spPr>
        <a:xfrm>
          <a:off x="19113776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15</xdr:col>
      <xdr:colOff>75821</xdr:colOff>
      <xdr:row>12</xdr:row>
      <xdr:rowOff>61881</xdr:rowOff>
    </xdr:from>
    <xdr:to>
      <xdr:col>15</xdr:col>
      <xdr:colOff>468001</xdr:colOff>
      <xdr:row>12</xdr:row>
      <xdr:rowOff>460804</xdr:rowOff>
    </xdr:to>
    <xdr:sp macro="" textlink="">
      <xdr:nvSpPr>
        <xdr:cNvPr id="34" name="Flowchart: Punched Tape 33"/>
        <xdr:cNvSpPr/>
      </xdr:nvSpPr>
      <xdr:spPr>
        <a:xfrm>
          <a:off x="10115171" y="6405531"/>
          <a:ext cx="392180" cy="39892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oneCellAnchor>
    <xdr:from>
      <xdr:col>4</xdr:col>
      <xdr:colOff>273326</xdr:colOff>
      <xdr:row>6</xdr:row>
      <xdr:rowOff>231913</xdr:rowOff>
    </xdr:from>
    <xdr:ext cx="184731" cy="264560"/>
    <xdr:sp macro="" textlink="">
      <xdr:nvSpPr>
        <xdr:cNvPr id="35" name="TextBox 34"/>
        <xdr:cNvSpPr txBox="1"/>
      </xdr:nvSpPr>
      <xdr:spPr>
        <a:xfrm>
          <a:off x="3397526" y="3375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31</xdr:col>
      <xdr:colOff>273326</xdr:colOff>
      <xdr:row>5</xdr:row>
      <xdr:rowOff>231913</xdr:rowOff>
    </xdr:from>
    <xdr:ext cx="184731" cy="264560"/>
    <xdr:sp macro="" textlink="">
      <xdr:nvSpPr>
        <xdr:cNvPr id="36" name="TextBox 35"/>
        <xdr:cNvSpPr txBox="1"/>
      </xdr:nvSpPr>
      <xdr:spPr>
        <a:xfrm>
          <a:off x="20371076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5</xdr:row>
      <xdr:rowOff>231913</xdr:rowOff>
    </xdr:from>
    <xdr:ext cx="184731" cy="264560"/>
    <xdr:sp macro="" textlink="">
      <xdr:nvSpPr>
        <xdr:cNvPr id="37" name="TextBox 36"/>
        <xdr:cNvSpPr txBox="1"/>
      </xdr:nvSpPr>
      <xdr:spPr>
        <a:xfrm>
          <a:off x="20999726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14</xdr:col>
      <xdr:colOff>22412</xdr:colOff>
      <xdr:row>10</xdr:row>
      <xdr:rowOff>128869</xdr:rowOff>
    </xdr:from>
    <xdr:to>
      <xdr:col>15</xdr:col>
      <xdr:colOff>0</xdr:colOff>
      <xdr:row>10</xdr:row>
      <xdr:rowOff>509869</xdr:rowOff>
    </xdr:to>
    <xdr:sp macro="" textlink="">
      <xdr:nvSpPr>
        <xdr:cNvPr id="38" name="Hexagon 37"/>
        <xdr:cNvSpPr/>
      </xdr:nvSpPr>
      <xdr:spPr>
        <a:xfrm>
          <a:off x="9433112" y="5405719"/>
          <a:ext cx="606238" cy="381000"/>
        </a:xfrm>
        <a:prstGeom prst="hexagon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22</xdr:col>
      <xdr:colOff>44870</xdr:colOff>
      <xdr:row>15</xdr:row>
      <xdr:rowOff>76267</xdr:rowOff>
    </xdr:from>
    <xdr:to>
      <xdr:col>22</xdr:col>
      <xdr:colOff>539749</xdr:colOff>
      <xdr:row>15</xdr:row>
      <xdr:rowOff>476251</xdr:rowOff>
    </xdr:to>
    <xdr:sp macro="" textlink="">
      <xdr:nvSpPr>
        <xdr:cNvPr id="39" name="Hexagon 38"/>
        <xdr:cNvSpPr/>
      </xdr:nvSpPr>
      <xdr:spPr>
        <a:xfrm>
          <a:off x="14484770" y="8020117"/>
          <a:ext cx="494879" cy="399984"/>
        </a:xfrm>
        <a:prstGeom prst="hexagon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16</xdr:col>
      <xdr:colOff>55555</xdr:colOff>
      <xdr:row>12</xdr:row>
      <xdr:rowOff>82147</xdr:rowOff>
    </xdr:from>
    <xdr:to>
      <xdr:col>16</xdr:col>
      <xdr:colOff>447735</xdr:colOff>
      <xdr:row>12</xdr:row>
      <xdr:rowOff>481070</xdr:rowOff>
    </xdr:to>
    <xdr:sp macro="" textlink="">
      <xdr:nvSpPr>
        <xdr:cNvPr id="40" name="Flowchart: Punched Tape 39"/>
        <xdr:cNvSpPr/>
      </xdr:nvSpPr>
      <xdr:spPr>
        <a:xfrm>
          <a:off x="10723555" y="6425797"/>
          <a:ext cx="392180" cy="39892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17</xdr:col>
      <xdr:colOff>75821</xdr:colOff>
      <xdr:row>12</xdr:row>
      <xdr:rowOff>102413</xdr:rowOff>
    </xdr:from>
    <xdr:to>
      <xdr:col>17</xdr:col>
      <xdr:colOff>468001</xdr:colOff>
      <xdr:row>12</xdr:row>
      <xdr:rowOff>501336</xdr:rowOff>
    </xdr:to>
    <xdr:sp macro="" textlink="">
      <xdr:nvSpPr>
        <xdr:cNvPr id="41" name="Flowchart: Punched Tape 40"/>
        <xdr:cNvSpPr/>
      </xdr:nvSpPr>
      <xdr:spPr>
        <a:xfrm>
          <a:off x="11372471" y="6446063"/>
          <a:ext cx="392180" cy="39892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12</xdr:col>
      <xdr:colOff>6814</xdr:colOff>
      <xdr:row>12</xdr:row>
      <xdr:rowOff>61881</xdr:rowOff>
    </xdr:from>
    <xdr:to>
      <xdr:col>12</xdr:col>
      <xdr:colOff>512124</xdr:colOff>
      <xdr:row>12</xdr:row>
      <xdr:rowOff>460804</xdr:rowOff>
    </xdr:to>
    <xdr:sp macro="" textlink="">
      <xdr:nvSpPr>
        <xdr:cNvPr id="42" name="Flowchart: Punched Tape 41"/>
        <xdr:cNvSpPr/>
      </xdr:nvSpPr>
      <xdr:spPr>
        <a:xfrm>
          <a:off x="8160214" y="6405531"/>
          <a:ext cx="505310" cy="39892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29</xdr:col>
      <xdr:colOff>107253</xdr:colOff>
      <xdr:row>12</xdr:row>
      <xdr:rowOff>98735</xdr:rowOff>
    </xdr:from>
    <xdr:to>
      <xdr:col>29</xdr:col>
      <xdr:colOff>483607</xdr:colOff>
      <xdr:row>12</xdr:row>
      <xdr:rowOff>451857</xdr:rowOff>
    </xdr:to>
    <xdr:sp macro="" textlink="">
      <xdr:nvSpPr>
        <xdr:cNvPr id="43" name="Flowchart: Summing Junction 42"/>
        <xdr:cNvSpPr/>
      </xdr:nvSpPr>
      <xdr:spPr>
        <a:xfrm>
          <a:off x="18947703" y="64423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30</xdr:col>
      <xdr:colOff>75503</xdr:colOff>
      <xdr:row>12</xdr:row>
      <xdr:rowOff>82860</xdr:rowOff>
    </xdr:from>
    <xdr:to>
      <xdr:col>30</xdr:col>
      <xdr:colOff>451857</xdr:colOff>
      <xdr:row>12</xdr:row>
      <xdr:rowOff>435982</xdr:rowOff>
    </xdr:to>
    <xdr:sp macro="" textlink="">
      <xdr:nvSpPr>
        <xdr:cNvPr id="44" name="Flowchart: Summing Junction 43"/>
        <xdr:cNvSpPr/>
      </xdr:nvSpPr>
      <xdr:spPr>
        <a:xfrm>
          <a:off x="19544603" y="64265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31</xdr:col>
      <xdr:colOff>91378</xdr:colOff>
      <xdr:row>12</xdr:row>
      <xdr:rowOff>98735</xdr:rowOff>
    </xdr:from>
    <xdr:to>
      <xdr:col>31</xdr:col>
      <xdr:colOff>467732</xdr:colOff>
      <xdr:row>12</xdr:row>
      <xdr:rowOff>451857</xdr:rowOff>
    </xdr:to>
    <xdr:sp macro="" textlink="">
      <xdr:nvSpPr>
        <xdr:cNvPr id="45" name="Flowchart: Summing Junction 44"/>
        <xdr:cNvSpPr/>
      </xdr:nvSpPr>
      <xdr:spPr>
        <a:xfrm>
          <a:off x="20189128" y="64423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14</xdr:col>
      <xdr:colOff>107253</xdr:colOff>
      <xdr:row>18</xdr:row>
      <xdr:rowOff>98735</xdr:rowOff>
    </xdr:from>
    <xdr:to>
      <xdr:col>14</xdr:col>
      <xdr:colOff>483607</xdr:colOff>
      <xdr:row>18</xdr:row>
      <xdr:rowOff>451857</xdr:rowOff>
    </xdr:to>
    <xdr:sp macro="" textlink="">
      <xdr:nvSpPr>
        <xdr:cNvPr id="46" name="Flowchart: Summing Junction 45"/>
        <xdr:cNvSpPr/>
      </xdr:nvSpPr>
      <xdr:spPr>
        <a:xfrm>
          <a:off x="9517953" y="96427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15</xdr:col>
      <xdr:colOff>75503</xdr:colOff>
      <xdr:row>18</xdr:row>
      <xdr:rowOff>98735</xdr:rowOff>
    </xdr:from>
    <xdr:to>
      <xdr:col>15</xdr:col>
      <xdr:colOff>451857</xdr:colOff>
      <xdr:row>18</xdr:row>
      <xdr:rowOff>451857</xdr:rowOff>
    </xdr:to>
    <xdr:sp macro="" textlink="">
      <xdr:nvSpPr>
        <xdr:cNvPr id="47" name="Flowchart: Summing Junction 46"/>
        <xdr:cNvSpPr/>
      </xdr:nvSpPr>
      <xdr:spPr>
        <a:xfrm>
          <a:off x="10114853" y="96427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16</xdr:col>
      <xdr:colOff>75503</xdr:colOff>
      <xdr:row>18</xdr:row>
      <xdr:rowOff>98735</xdr:rowOff>
    </xdr:from>
    <xdr:to>
      <xdr:col>16</xdr:col>
      <xdr:colOff>451857</xdr:colOff>
      <xdr:row>18</xdr:row>
      <xdr:rowOff>451857</xdr:rowOff>
    </xdr:to>
    <xdr:sp macro="" textlink="">
      <xdr:nvSpPr>
        <xdr:cNvPr id="48" name="Flowchart: Summing Junction 47"/>
        <xdr:cNvSpPr/>
      </xdr:nvSpPr>
      <xdr:spPr>
        <a:xfrm>
          <a:off x="10743503" y="96427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17</xdr:col>
      <xdr:colOff>75503</xdr:colOff>
      <xdr:row>18</xdr:row>
      <xdr:rowOff>82860</xdr:rowOff>
    </xdr:from>
    <xdr:to>
      <xdr:col>17</xdr:col>
      <xdr:colOff>451857</xdr:colOff>
      <xdr:row>18</xdr:row>
      <xdr:rowOff>435982</xdr:rowOff>
    </xdr:to>
    <xdr:sp macro="" textlink="">
      <xdr:nvSpPr>
        <xdr:cNvPr id="49" name="Flowchart: Summing Junction 48"/>
        <xdr:cNvSpPr/>
      </xdr:nvSpPr>
      <xdr:spPr>
        <a:xfrm>
          <a:off x="11372153" y="96269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18</xdr:col>
      <xdr:colOff>75503</xdr:colOff>
      <xdr:row>18</xdr:row>
      <xdr:rowOff>82860</xdr:rowOff>
    </xdr:from>
    <xdr:to>
      <xdr:col>18</xdr:col>
      <xdr:colOff>451857</xdr:colOff>
      <xdr:row>18</xdr:row>
      <xdr:rowOff>435982</xdr:rowOff>
    </xdr:to>
    <xdr:sp macro="" textlink="">
      <xdr:nvSpPr>
        <xdr:cNvPr id="50" name="Flowchart: Summing Junction 49"/>
        <xdr:cNvSpPr/>
      </xdr:nvSpPr>
      <xdr:spPr>
        <a:xfrm>
          <a:off x="12000803" y="96269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19</xdr:col>
      <xdr:colOff>75503</xdr:colOff>
      <xdr:row>18</xdr:row>
      <xdr:rowOff>82860</xdr:rowOff>
    </xdr:from>
    <xdr:to>
      <xdr:col>19</xdr:col>
      <xdr:colOff>451857</xdr:colOff>
      <xdr:row>18</xdr:row>
      <xdr:rowOff>435982</xdr:rowOff>
    </xdr:to>
    <xdr:sp macro="" textlink="">
      <xdr:nvSpPr>
        <xdr:cNvPr id="51" name="Flowchart: Summing Junction 50"/>
        <xdr:cNvSpPr/>
      </xdr:nvSpPr>
      <xdr:spPr>
        <a:xfrm>
          <a:off x="12629453" y="96269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21</xdr:col>
      <xdr:colOff>91378</xdr:colOff>
      <xdr:row>18</xdr:row>
      <xdr:rowOff>82860</xdr:rowOff>
    </xdr:from>
    <xdr:to>
      <xdr:col>21</xdr:col>
      <xdr:colOff>467732</xdr:colOff>
      <xdr:row>18</xdr:row>
      <xdr:rowOff>435982</xdr:rowOff>
    </xdr:to>
    <xdr:sp macro="" textlink="">
      <xdr:nvSpPr>
        <xdr:cNvPr id="52" name="Flowchart: Summing Junction 51"/>
        <xdr:cNvSpPr/>
      </xdr:nvSpPr>
      <xdr:spPr>
        <a:xfrm>
          <a:off x="13902628" y="96269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22</xdr:col>
      <xdr:colOff>75503</xdr:colOff>
      <xdr:row>18</xdr:row>
      <xdr:rowOff>82860</xdr:rowOff>
    </xdr:from>
    <xdr:to>
      <xdr:col>22</xdr:col>
      <xdr:colOff>451857</xdr:colOff>
      <xdr:row>18</xdr:row>
      <xdr:rowOff>435982</xdr:rowOff>
    </xdr:to>
    <xdr:sp macro="" textlink="">
      <xdr:nvSpPr>
        <xdr:cNvPr id="53" name="Flowchart: Summing Junction 52"/>
        <xdr:cNvSpPr/>
      </xdr:nvSpPr>
      <xdr:spPr>
        <a:xfrm>
          <a:off x="14515403" y="96269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23</xdr:col>
      <xdr:colOff>75503</xdr:colOff>
      <xdr:row>18</xdr:row>
      <xdr:rowOff>82860</xdr:rowOff>
    </xdr:from>
    <xdr:to>
      <xdr:col>23</xdr:col>
      <xdr:colOff>451857</xdr:colOff>
      <xdr:row>18</xdr:row>
      <xdr:rowOff>435982</xdr:rowOff>
    </xdr:to>
    <xdr:sp macro="" textlink="">
      <xdr:nvSpPr>
        <xdr:cNvPr id="54" name="Flowchart: Summing Junction 53"/>
        <xdr:cNvSpPr/>
      </xdr:nvSpPr>
      <xdr:spPr>
        <a:xfrm>
          <a:off x="15144053" y="96269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24</xdr:col>
      <xdr:colOff>75503</xdr:colOff>
      <xdr:row>18</xdr:row>
      <xdr:rowOff>82860</xdr:rowOff>
    </xdr:from>
    <xdr:to>
      <xdr:col>24</xdr:col>
      <xdr:colOff>451857</xdr:colOff>
      <xdr:row>18</xdr:row>
      <xdr:rowOff>435982</xdr:rowOff>
    </xdr:to>
    <xdr:sp macro="" textlink="">
      <xdr:nvSpPr>
        <xdr:cNvPr id="55" name="Flowchart: Summing Junction 54"/>
        <xdr:cNvSpPr/>
      </xdr:nvSpPr>
      <xdr:spPr>
        <a:xfrm>
          <a:off x="15772703" y="96269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25</xdr:col>
      <xdr:colOff>75503</xdr:colOff>
      <xdr:row>18</xdr:row>
      <xdr:rowOff>82860</xdr:rowOff>
    </xdr:from>
    <xdr:to>
      <xdr:col>25</xdr:col>
      <xdr:colOff>451857</xdr:colOff>
      <xdr:row>18</xdr:row>
      <xdr:rowOff>435982</xdr:rowOff>
    </xdr:to>
    <xdr:sp macro="" textlink="">
      <xdr:nvSpPr>
        <xdr:cNvPr id="56" name="Flowchart: Summing Junction 55"/>
        <xdr:cNvSpPr/>
      </xdr:nvSpPr>
      <xdr:spPr>
        <a:xfrm>
          <a:off x="16401353" y="96269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28</xdr:col>
      <xdr:colOff>75503</xdr:colOff>
      <xdr:row>18</xdr:row>
      <xdr:rowOff>82860</xdr:rowOff>
    </xdr:from>
    <xdr:to>
      <xdr:col>28</xdr:col>
      <xdr:colOff>451857</xdr:colOff>
      <xdr:row>18</xdr:row>
      <xdr:rowOff>435982</xdr:rowOff>
    </xdr:to>
    <xdr:sp macro="" textlink="">
      <xdr:nvSpPr>
        <xdr:cNvPr id="57" name="Flowchart: Summing Junction 56"/>
        <xdr:cNvSpPr/>
      </xdr:nvSpPr>
      <xdr:spPr>
        <a:xfrm>
          <a:off x="18287303" y="96269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29</xdr:col>
      <xdr:colOff>75503</xdr:colOff>
      <xdr:row>18</xdr:row>
      <xdr:rowOff>82860</xdr:rowOff>
    </xdr:from>
    <xdr:to>
      <xdr:col>29</xdr:col>
      <xdr:colOff>451857</xdr:colOff>
      <xdr:row>18</xdr:row>
      <xdr:rowOff>435982</xdr:rowOff>
    </xdr:to>
    <xdr:sp macro="" textlink="">
      <xdr:nvSpPr>
        <xdr:cNvPr id="58" name="Flowchart: Summing Junction 57"/>
        <xdr:cNvSpPr/>
      </xdr:nvSpPr>
      <xdr:spPr>
        <a:xfrm>
          <a:off x="18915953" y="96269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30</xdr:col>
      <xdr:colOff>75503</xdr:colOff>
      <xdr:row>18</xdr:row>
      <xdr:rowOff>82860</xdr:rowOff>
    </xdr:from>
    <xdr:to>
      <xdr:col>30</xdr:col>
      <xdr:colOff>451857</xdr:colOff>
      <xdr:row>18</xdr:row>
      <xdr:rowOff>435982</xdr:rowOff>
    </xdr:to>
    <xdr:sp macro="" textlink="">
      <xdr:nvSpPr>
        <xdr:cNvPr id="59" name="Flowchart: Summing Junction 58"/>
        <xdr:cNvSpPr/>
      </xdr:nvSpPr>
      <xdr:spPr>
        <a:xfrm>
          <a:off x="19544603" y="96269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31</xdr:col>
      <xdr:colOff>75503</xdr:colOff>
      <xdr:row>18</xdr:row>
      <xdr:rowOff>82860</xdr:rowOff>
    </xdr:from>
    <xdr:to>
      <xdr:col>31</xdr:col>
      <xdr:colOff>451857</xdr:colOff>
      <xdr:row>18</xdr:row>
      <xdr:rowOff>435982</xdr:rowOff>
    </xdr:to>
    <xdr:sp macro="" textlink="">
      <xdr:nvSpPr>
        <xdr:cNvPr id="60" name="Flowchart: Summing Junction 59"/>
        <xdr:cNvSpPr/>
      </xdr:nvSpPr>
      <xdr:spPr>
        <a:xfrm>
          <a:off x="20173253" y="96269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32</xdr:col>
      <xdr:colOff>75503</xdr:colOff>
      <xdr:row>18</xdr:row>
      <xdr:rowOff>82860</xdr:rowOff>
    </xdr:from>
    <xdr:to>
      <xdr:col>32</xdr:col>
      <xdr:colOff>451857</xdr:colOff>
      <xdr:row>18</xdr:row>
      <xdr:rowOff>435982</xdr:rowOff>
    </xdr:to>
    <xdr:sp macro="" textlink="">
      <xdr:nvSpPr>
        <xdr:cNvPr id="61" name="Flowchart: Summing Junction 60"/>
        <xdr:cNvSpPr/>
      </xdr:nvSpPr>
      <xdr:spPr>
        <a:xfrm>
          <a:off x="20801903" y="96269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</xdr:col>
      <xdr:colOff>107253</xdr:colOff>
      <xdr:row>7</xdr:row>
      <xdr:rowOff>98735</xdr:rowOff>
    </xdr:from>
    <xdr:to>
      <xdr:col>3</xdr:col>
      <xdr:colOff>483607</xdr:colOff>
      <xdr:row>7</xdr:row>
      <xdr:rowOff>451857</xdr:rowOff>
    </xdr:to>
    <xdr:sp macro="" textlink="">
      <xdr:nvSpPr>
        <xdr:cNvPr id="62" name="Flowchart: Summing Junction 61"/>
        <xdr:cNvSpPr/>
      </xdr:nvSpPr>
      <xdr:spPr>
        <a:xfrm>
          <a:off x="2602803" y="37753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4</xdr:col>
      <xdr:colOff>91378</xdr:colOff>
      <xdr:row>7</xdr:row>
      <xdr:rowOff>114610</xdr:rowOff>
    </xdr:from>
    <xdr:to>
      <xdr:col>4</xdr:col>
      <xdr:colOff>467732</xdr:colOff>
      <xdr:row>7</xdr:row>
      <xdr:rowOff>467732</xdr:rowOff>
    </xdr:to>
    <xdr:sp macro="" textlink="">
      <xdr:nvSpPr>
        <xdr:cNvPr id="63" name="Flowchart: Summing Junction 62"/>
        <xdr:cNvSpPr/>
      </xdr:nvSpPr>
      <xdr:spPr>
        <a:xfrm>
          <a:off x="3215578" y="379126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8</xdr:col>
      <xdr:colOff>147274</xdr:colOff>
      <xdr:row>7</xdr:row>
      <xdr:rowOff>70601</xdr:rowOff>
    </xdr:from>
    <xdr:to>
      <xdr:col>8</xdr:col>
      <xdr:colOff>546859</xdr:colOff>
      <xdr:row>7</xdr:row>
      <xdr:rowOff>470187</xdr:rowOff>
    </xdr:to>
    <xdr:sp macro="" textlink="">
      <xdr:nvSpPr>
        <xdr:cNvPr id="64" name="6-Point Star 63"/>
        <xdr:cNvSpPr/>
      </xdr:nvSpPr>
      <xdr:spPr>
        <a:xfrm>
          <a:off x="5786074" y="3747251"/>
          <a:ext cx="399585" cy="399586"/>
        </a:xfrm>
        <a:prstGeom prst="star6">
          <a:avLst/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9</xdr:col>
      <xdr:colOff>122617</xdr:colOff>
      <xdr:row>7</xdr:row>
      <xdr:rowOff>70601</xdr:rowOff>
    </xdr:from>
    <xdr:to>
      <xdr:col>9</xdr:col>
      <xdr:colOff>522202</xdr:colOff>
      <xdr:row>7</xdr:row>
      <xdr:rowOff>470187</xdr:rowOff>
    </xdr:to>
    <xdr:sp macro="" textlink="">
      <xdr:nvSpPr>
        <xdr:cNvPr id="65" name="6-Point Star 64"/>
        <xdr:cNvSpPr/>
      </xdr:nvSpPr>
      <xdr:spPr>
        <a:xfrm>
          <a:off x="6390067" y="3747251"/>
          <a:ext cx="399585" cy="399586"/>
        </a:xfrm>
        <a:prstGeom prst="star6">
          <a:avLst/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8</xdr:col>
      <xdr:colOff>91378</xdr:colOff>
      <xdr:row>6</xdr:row>
      <xdr:rowOff>82860</xdr:rowOff>
    </xdr:from>
    <xdr:to>
      <xdr:col>8</xdr:col>
      <xdr:colOff>467732</xdr:colOff>
      <xdr:row>6</xdr:row>
      <xdr:rowOff>435982</xdr:rowOff>
    </xdr:to>
    <xdr:sp macro="" textlink="">
      <xdr:nvSpPr>
        <xdr:cNvPr id="66" name="Flowchart: Summing Junction 65"/>
        <xdr:cNvSpPr/>
      </xdr:nvSpPr>
      <xdr:spPr>
        <a:xfrm>
          <a:off x="5730178" y="32261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13</xdr:col>
      <xdr:colOff>107253</xdr:colOff>
      <xdr:row>6</xdr:row>
      <xdr:rowOff>114610</xdr:rowOff>
    </xdr:from>
    <xdr:to>
      <xdr:col>13</xdr:col>
      <xdr:colOff>483607</xdr:colOff>
      <xdr:row>6</xdr:row>
      <xdr:rowOff>467732</xdr:rowOff>
    </xdr:to>
    <xdr:sp macro="" textlink="">
      <xdr:nvSpPr>
        <xdr:cNvPr id="71" name="Flowchart: Summing Junction 70"/>
        <xdr:cNvSpPr/>
      </xdr:nvSpPr>
      <xdr:spPr>
        <a:xfrm>
          <a:off x="8889303" y="325786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6</xdr:col>
      <xdr:colOff>155058</xdr:colOff>
      <xdr:row>6</xdr:row>
      <xdr:rowOff>88604</xdr:rowOff>
    </xdr:from>
    <xdr:to>
      <xdr:col>6</xdr:col>
      <xdr:colOff>531629</xdr:colOff>
      <xdr:row>6</xdr:row>
      <xdr:rowOff>443023</xdr:rowOff>
    </xdr:to>
    <xdr:sp macro="" textlink="">
      <xdr:nvSpPr>
        <xdr:cNvPr id="72" name="Donut 71"/>
        <xdr:cNvSpPr/>
      </xdr:nvSpPr>
      <xdr:spPr>
        <a:xfrm>
          <a:off x="4536558" y="3231854"/>
          <a:ext cx="376571" cy="354419"/>
        </a:xfrm>
        <a:prstGeom prst="donut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22</xdr:col>
      <xdr:colOff>273326</xdr:colOff>
      <xdr:row>5</xdr:row>
      <xdr:rowOff>231913</xdr:rowOff>
    </xdr:from>
    <xdr:ext cx="184731" cy="264560"/>
    <xdr:sp macro="" textlink="">
      <xdr:nvSpPr>
        <xdr:cNvPr id="73" name="TextBox 72"/>
        <xdr:cNvSpPr txBox="1"/>
      </xdr:nvSpPr>
      <xdr:spPr>
        <a:xfrm>
          <a:off x="14713226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23</xdr:col>
      <xdr:colOff>273326</xdr:colOff>
      <xdr:row>5</xdr:row>
      <xdr:rowOff>231913</xdr:rowOff>
    </xdr:from>
    <xdr:ext cx="184731" cy="264560"/>
    <xdr:sp macro="" textlink="">
      <xdr:nvSpPr>
        <xdr:cNvPr id="74" name="TextBox 73"/>
        <xdr:cNvSpPr txBox="1"/>
      </xdr:nvSpPr>
      <xdr:spPr>
        <a:xfrm>
          <a:off x="15341876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24</xdr:col>
      <xdr:colOff>273326</xdr:colOff>
      <xdr:row>5</xdr:row>
      <xdr:rowOff>231913</xdr:rowOff>
    </xdr:from>
    <xdr:ext cx="184731" cy="264560"/>
    <xdr:sp macro="" textlink="">
      <xdr:nvSpPr>
        <xdr:cNvPr id="75" name="TextBox 74"/>
        <xdr:cNvSpPr txBox="1"/>
      </xdr:nvSpPr>
      <xdr:spPr>
        <a:xfrm>
          <a:off x="15970526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25</xdr:col>
      <xdr:colOff>273326</xdr:colOff>
      <xdr:row>5</xdr:row>
      <xdr:rowOff>231913</xdr:rowOff>
    </xdr:from>
    <xdr:ext cx="184731" cy="264560"/>
    <xdr:sp macro="" textlink="">
      <xdr:nvSpPr>
        <xdr:cNvPr id="76" name="TextBox 75"/>
        <xdr:cNvSpPr txBox="1"/>
      </xdr:nvSpPr>
      <xdr:spPr>
        <a:xfrm>
          <a:off x="16599176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26</xdr:col>
      <xdr:colOff>273326</xdr:colOff>
      <xdr:row>5</xdr:row>
      <xdr:rowOff>231913</xdr:rowOff>
    </xdr:from>
    <xdr:ext cx="184731" cy="264560"/>
    <xdr:sp macro="" textlink="">
      <xdr:nvSpPr>
        <xdr:cNvPr id="77" name="TextBox 76"/>
        <xdr:cNvSpPr txBox="1"/>
      </xdr:nvSpPr>
      <xdr:spPr>
        <a:xfrm>
          <a:off x="17227826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27</xdr:col>
      <xdr:colOff>273326</xdr:colOff>
      <xdr:row>5</xdr:row>
      <xdr:rowOff>231913</xdr:rowOff>
    </xdr:from>
    <xdr:ext cx="184731" cy="264560"/>
    <xdr:sp macro="" textlink="">
      <xdr:nvSpPr>
        <xdr:cNvPr id="78" name="TextBox 77"/>
        <xdr:cNvSpPr txBox="1"/>
      </xdr:nvSpPr>
      <xdr:spPr>
        <a:xfrm>
          <a:off x="17856476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14</xdr:col>
      <xdr:colOff>273326</xdr:colOff>
      <xdr:row>6</xdr:row>
      <xdr:rowOff>231913</xdr:rowOff>
    </xdr:from>
    <xdr:ext cx="184731" cy="264560"/>
    <xdr:sp macro="" textlink="">
      <xdr:nvSpPr>
        <xdr:cNvPr id="79" name="TextBox 78"/>
        <xdr:cNvSpPr txBox="1"/>
      </xdr:nvSpPr>
      <xdr:spPr>
        <a:xfrm>
          <a:off x="9684026" y="3375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15</xdr:col>
      <xdr:colOff>107253</xdr:colOff>
      <xdr:row>6</xdr:row>
      <xdr:rowOff>98735</xdr:rowOff>
    </xdr:from>
    <xdr:to>
      <xdr:col>15</xdr:col>
      <xdr:colOff>483607</xdr:colOff>
      <xdr:row>6</xdr:row>
      <xdr:rowOff>451857</xdr:rowOff>
    </xdr:to>
    <xdr:sp macro="" textlink="">
      <xdr:nvSpPr>
        <xdr:cNvPr id="80" name="Flowchart: Summing Junction 79"/>
        <xdr:cNvSpPr/>
      </xdr:nvSpPr>
      <xdr:spPr>
        <a:xfrm>
          <a:off x="10146603" y="32419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16</xdr:col>
      <xdr:colOff>123128</xdr:colOff>
      <xdr:row>6</xdr:row>
      <xdr:rowOff>98735</xdr:rowOff>
    </xdr:from>
    <xdr:to>
      <xdr:col>16</xdr:col>
      <xdr:colOff>499482</xdr:colOff>
      <xdr:row>6</xdr:row>
      <xdr:rowOff>451857</xdr:rowOff>
    </xdr:to>
    <xdr:sp macro="" textlink="">
      <xdr:nvSpPr>
        <xdr:cNvPr id="81" name="Flowchart: Summing Junction 80"/>
        <xdr:cNvSpPr/>
      </xdr:nvSpPr>
      <xdr:spPr>
        <a:xfrm>
          <a:off x="10791128" y="32419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17</xdr:col>
      <xdr:colOff>107253</xdr:colOff>
      <xdr:row>6</xdr:row>
      <xdr:rowOff>130485</xdr:rowOff>
    </xdr:from>
    <xdr:to>
      <xdr:col>17</xdr:col>
      <xdr:colOff>483607</xdr:colOff>
      <xdr:row>6</xdr:row>
      <xdr:rowOff>483607</xdr:rowOff>
    </xdr:to>
    <xdr:sp macro="" textlink="">
      <xdr:nvSpPr>
        <xdr:cNvPr id="82" name="Flowchart: Summing Junction 81"/>
        <xdr:cNvSpPr/>
      </xdr:nvSpPr>
      <xdr:spPr>
        <a:xfrm>
          <a:off x="11403903" y="327373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18</xdr:col>
      <xdr:colOff>107253</xdr:colOff>
      <xdr:row>6</xdr:row>
      <xdr:rowOff>130485</xdr:rowOff>
    </xdr:from>
    <xdr:to>
      <xdr:col>18</xdr:col>
      <xdr:colOff>483607</xdr:colOff>
      <xdr:row>6</xdr:row>
      <xdr:rowOff>483607</xdr:rowOff>
    </xdr:to>
    <xdr:sp macro="" textlink="">
      <xdr:nvSpPr>
        <xdr:cNvPr id="83" name="Flowchart: Summing Junction 82"/>
        <xdr:cNvSpPr/>
      </xdr:nvSpPr>
      <xdr:spPr>
        <a:xfrm>
          <a:off x="12032553" y="327373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19</xdr:col>
      <xdr:colOff>91378</xdr:colOff>
      <xdr:row>6</xdr:row>
      <xdr:rowOff>114610</xdr:rowOff>
    </xdr:from>
    <xdr:to>
      <xdr:col>19</xdr:col>
      <xdr:colOff>467732</xdr:colOff>
      <xdr:row>6</xdr:row>
      <xdr:rowOff>467732</xdr:rowOff>
    </xdr:to>
    <xdr:sp macro="" textlink="">
      <xdr:nvSpPr>
        <xdr:cNvPr id="84" name="Flowchart: Summing Junction 83"/>
        <xdr:cNvSpPr/>
      </xdr:nvSpPr>
      <xdr:spPr>
        <a:xfrm>
          <a:off x="12645328" y="325786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20</xdr:col>
      <xdr:colOff>107253</xdr:colOff>
      <xdr:row>6</xdr:row>
      <xdr:rowOff>98735</xdr:rowOff>
    </xdr:from>
    <xdr:to>
      <xdr:col>20</xdr:col>
      <xdr:colOff>483607</xdr:colOff>
      <xdr:row>6</xdr:row>
      <xdr:rowOff>451857</xdr:rowOff>
    </xdr:to>
    <xdr:sp macro="" textlink="">
      <xdr:nvSpPr>
        <xdr:cNvPr id="85" name="Flowchart: Summing Junction 84"/>
        <xdr:cNvSpPr/>
      </xdr:nvSpPr>
      <xdr:spPr>
        <a:xfrm>
          <a:off x="13289853" y="32419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30</xdr:col>
      <xdr:colOff>273326</xdr:colOff>
      <xdr:row>5</xdr:row>
      <xdr:rowOff>231913</xdr:rowOff>
    </xdr:from>
    <xdr:ext cx="184731" cy="264560"/>
    <xdr:sp macro="" textlink="">
      <xdr:nvSpPr>
        <xdr:cNvPr id="86" name="TextBox 85"/>
        <xdr:cNvSpPr txBox="1"/>
      </xdr:nvSpPr>
      <xdr:spPr>
        <a:xfrm>
          <a:off x="19742426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31</xdr:col>
      <xdr:colOff>273326</xdr:colOff>
      <xdr:row>5</xdr:row>
      <xdr:rowOff>231913</xdr:rowOff>
    </xdr:from>
    <xdr:ext cx="184731" cy="264560"/>
    <xdr:sp macro="" textlink="">
      <xdr:nvSpPr>
        <xdr:cNvPr id="87" name="TextBox 86"/>
        <xdr:cNvSpPr txBox="1"/>
      </xdr:nvSpPr>
      <xdr:spPr>
        <a:xfrm>
          <a:off x="20371076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5</xdr:row>
      <xdr:rowOff>231913</xdr:rowOff>
    </xdr:from>
    <xdr:ext cx="184731" cy="264560"/>
    <xdr:sp macro="" textlink="">
      <xdr:nvSpPr>
        <xdr:cNvPr id="88" name="TextBox 87"/>
        <xdr:cNvSpPr txBox="1"/>
      </xdr:nvSpPr>
      <xdr:spPr>
        <a:xfrm>
          <a:off x="20999726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6</xdr:col>
      <xdr:colOff>176987</xdr:colOff>
      <xdr:row>7</xdr:row>
      <xdr:rowOff>105991</xdr:rowOff>
    </xdr:from>
    <xdr:to>
      <xdr:col>6</xdr:col>
      <xdr:colOff>510362</xdr:colOff>
      <xdr:row>7</xdr:row>
      <xdr:rowOff>448891</xdr:rowOff>
    </xdr:to>
    <xdr:sp macro="" textlink="">
      <xdr:nvSpPr>
        <xdr:cNvPr id="89" name="6-Point Star 88"/>
        <xdr:cNvSpPr/>
      </xdr:nvSpPr>
      <xdr:spPr>
        <a:xfrm>
          <a:off x="4558487" y="3782641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400" b="1"/>
        </a:p>
      </xdr:txBody>
    </xdr:sp>
    <xdr:clientData/>
  </xdr:twoCellAnchor>
  <xdr:twoCellAnchor>
    <xdr:from>
      <xdr:col>7</xdr:col>
      <xdr:colOff>176987</xdr:colOff>
      <xdr:row>7</xdr:row>
      <xdr:rowOff>90116</xdr:rowOff>
    </xdr:from>
    <xdr:to>
      <xdr:col>7</xdr:col>
      <xdr:colOff>510362</xdr:colOff>
      <xdr:row>7</xdr:row>
      <xdr:rowOff>433016</xdr:rowOff>
    </xdr:to>
    <xdr:sp macro="" textlink="">
      <xdr:nvSpPr>
        <xdr:cNvPr id="90" name="6-Point Star 89"/>
        <xdr:cNvSpPr/>
      </xdr:nvSpPr>
      <xdr:spPr>
        <a:xfrm>
          <a:off x="5187137" y="3766766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 b="1"/>
        </a:p>
      </xdr:txBody>
    </xdr:sp>
    <xdr:clientData/>
  </xdr:twoCellAnchor>
  <xdr:twoCellAnchor>
    <xdr:from>
      <xdr:col>10</xdr:col>
      <xdr:colOff>197253</xdr:colOff>
      <xdr:row>7</xdr:row>
      <xdr:rowOff>78632</xdr:rowOff>
    </xdr:from>
    <xdr:to>
      <xdr:col>10</xdr:col>
      <xdr:colOff>530628</xdr:colOff>
      <xdr:row>7</xdr:row>
      <xdr:rowOff>421532</xdr:rowOff>
    </xdr:to>
    <xdr:sp macro="" textlink="">
      <xdr:nvSpPr>
        <xdr:cNvPr id="91" name="6-Point Star 90"/>
        <xdr:cNvSpPr/>
      </xdr:nvSpPr>
      <xdr:spPr>
        <a:xfrm>
          <a:off x="7093353" y="3755282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 b="1"/>
        </a:p>
      </xdr:txBody>
    </xdr:sp>
    <xdr:clientData/>
  </xdr:twoCellAnchor>
  <xdr:twoCellAnchor>
    <xdr:from>
      <xdr:col>11</xdr:col>
      <xdr:colOff>181378</xdr:colOff>
      <xdr:row>7</xdr:row>
      <xdr:rowOff>90116</xdr:rowOff>
    </xdr:from>
    <xdr:to>
      <xdr:col>11</xdr:col>
      <xdr:colOff>514753</xdr:colOff>
      <xdr:row>7</xdr:row>
      <xdr:rowOff>433016</xdr:rowOff>
    </xdr:to>
    <xdr:sp macro="" textlink="">
      <xdr:nvSpPr>
        <xdr:cNvPr id="92" name="6-Point Star 91"/>
        <xdr:cNvSpPr/>
      </xdr:nvSpPr>
      <xdr:spPr>
        <a:xfrm>
          <a:off x="7706128" y="3766766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oneCellAnchor>
    <xdr:from>
      <xdr:col>12</xdr:col>
      <xdr:colOff>273326</xdr:colOff>
      <xdr:row>7</xdr:row>
      <xdr:rowOff>231913</xdr:rowOff>
    </xdr:from>
    <xdr:ext cx="184731" cy="264560"/>
    <xdr:sp macro="" textlink="">
      <xdr:nvSpPr>
        <xdr:cNvPr id="93" name="TextBox 92"/>
        <xdr:cNvSpPr txBox="1"/>
      </xdr:nvSpPr>
      <xdr:spPr>
        <a:xfrm>
          <a:off x="8426726" y="390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29</xdr:col>
      <xdr:colOff>273326</xdr:colOff>
      <xdr:row>6</xdr:row>
      <xdr:rowOff>231913</xdr:rowOff>
    </xdr:from>
    <xdr:ext cx="184731" cy="264560"/>
    <xdr:sp macro="" textlink="">
      <xdr:nvSpPr>
        <xdr:cNvPr id="94" name="TextBox 93"/>
        <xdr:cNvSpPr txBox="1"/>
      </xdr:nvSpPr>
      <xdr:spPr>
        <a:xfrm>
          <a:off x="19113776" y="3375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30</xdr:col>
      <xdr:colOff>273326</xdr:colOff>
      <xdr:row>6</xdr:row>
      <xdr:rowOff>231913</xdr:rowOff>
    </xdr:from>
    <xdr:ext cx="184731" cy="264560"/>
    <xdr:sp macro="" textlink="">
      <xdr:nvSpPr>
        <xdr:cNvPr id="95" name="TextBox 94"/>
        <xdr:cNvSpPr txBox="1"/>
      </xdr:nvSpPr>
      <xdr:spPr>
        <a:xfrm>
          <a:off x="19742426" y="3375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31</xdr:col>
      <xdr:colOff>273326</xdr:colOff>
      <xdr:row>6</xdr:row>
      <xdr:rowOff>231913</xdr:rowOff>
    </xdr:from>
    <xdr:ext cx="184731" cy="264560"/>
    <xdr:sp macro="" textlink="">
      <xdr:nvSpPr>
        <xdr:cNvPr id="96" name="TextBox 95"/>
        <xdr:cNvSpPr txBox="1"/>
      </xdr:nvSpPr>
      <xdr:spPr>
        <a:xfrm>
          <a:off x="20371076" y="3375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6</xdr:row>
      <xdr:rowOff>231913</xdr:rowOff>
    </xdr:from>
    <xdr:ext cx="184731" cy="264560"/>
    <xdr:sp macro="" textlink="">
      <xdr:nvSpPr>
        <xdr:cNvPr id="97" name="TextBox 96"/>
        <xdr:cNvSpPr txBox="1"/>
      </xdr:nvSpPr>
      <xdr:spPr>
        <a:xfrm>
          <a:off x="20999726" y="3375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27</xdr:col>
      <xdr:colOff>273326</xdr:colOff>
      <xdr:row>6</xdr:row>
      <xdr:rowOff>231913</xdr:rowOff>
    </xdr:from>
    <xdr:ext cx="184731" cy="264560"/>
    <xdr:sp macro="" textlink="">
      <xdr:nvSpPr>
        <xdr:cNvPr id="98" name="TextBox 97"/>
        <xdr:cNvSpPr txBox="1"/>
      </xdr:nvSpPr>
      <xdr:spPr>
        <a:xfrm>
          <a:off x="17856476" y="3375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28</xdr:col>
      <xdr:colOff>273326</xdr:colOff>
      <xdr:row>6</xdr:row>
      <xdr:rowOff>231913</xdr:rowOff>
    </xdr:from>
    <xdr:ext cx="184731" cy="264560"/>
    <xdr:sp macro="" textlink="">
      <xdr:nvSpPr>
        <xdr:cNvPr id="99" name="TextBox 98"/>
        <xdr:cNvSpPr txBox="1"/>
      </xdr:nvSpPr>
      <xdr:spPr>
        <a:xfrm>
          <a:off x="18485126" y="3375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29</xdr:col>
      <xdr:colOff>273326</xdr:colOff>
      <xdr:row>6</xdr:row>
      <xdr:rowOff>231913</xdr:rowOff>
    </xdr:from>
    <xdr:ext cx="184731" cy="264560"/>
    <xdr:sp macro="" textlink="">
      <xdr:nvSpPr>
        <xdr:cNvPr id="100" name="TextBox 99"/>
        <xdr:cNvSpPr txBox="1"/>
      </xdr:nvSpPr>
      <xdr:spPr>
        <a:xfrm>
          <a:off x="19113776" y="3375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30</xdr:col>
      <xdr:colOff>273326</xdr:colOff>
      <xdr:row>6</xdr:row>
      <xdr:rowOff>231913</xdr:rowOff>
    </xdr:from>
    <xdr:ext cx="184731" cy="264560"/>
    <xdr:sp macro="" textlink="">
      <xdr:nvSpPr>
        <xdr:cNvPr id="101" name="TextBox 100"/>
        <xdr:cNvSpPr txBox="1"/>
      </xdr:nvSpPr>
      <xdr:spPr>
        <a:xfrm>
          <a:off x="19742426" y="3375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31</xdr:col>
      <xdr:colOff>273326</xdr:colOff>
      <xdr:row>6</xdr:row>
      <xdr:rowOff>231913</xdr:rowOff>
    </xdr:from>
    <xdr:ext cx="184731" cy="264560"/>
    <xdr:sp macro="" textlink="">
      <xdr:nvSpPr>
        <xdr:cNvPr id="102" name="TextBox 101"/>
        <xdr:cNvSpPr txBox="1"/>
      </xdr:nvSpPr>
      <xdr:spPr>
        <a:xfrm>
          <a:off x="20371076" y="3375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6</xdr:row>
      <xdr:rowOff>231913</xdr:rowOff>
    </xdr:from>
    <xdr:ext cx="184731" cy="264560"/>
    <xdr:sp macro="" textlink="">
      <xdr:nvSpPr>
        <xdr:cNvPr id="103" name="TextBox 102"/>
        <xdr:cNvSpPr txBox="1"/>
      </xdr:nvSpPr>
      <xdr:spPr>
        <a:xfrm>
          <a:off x="20999726" y="3375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27</xdr:col>
      <xdr:colOff>95249</xdr:colOff>
      <xdr:row>7</xdr:row>
      <xdr:rowOff>40821</xdr:rowOff>
    </xdr:from>
    <xdr:to>
      <xdr:col>27</xdr:col>
      <xdr:colOff>555624</xdr:colOff>
      <xdr:row>7</xdr:row>
      <xdr:rowOff>460375</xdr:rowOff>
    </xdr:to>
    <xdr:sp macro="" textlink="">
      <xdr:nvSpPr>
        <xdr:cNvPr id="104" name="Heptagon 103"/>
        <xdr:cNvSpPr/>
      </xdr:nvSpPr>
      <xdr:spPr>
        <a:xfrm>
          <a:off x="17678399" y="3717471"/>
          <a:ext cx="460375" cy="419554"/>
        </a:xfrm>
        <a:prstGeom prst="heptag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1</a:t>
          </a:r>
        </a:p>
      </xdr:txBody>
    </xdr:sp>
    <xdr:clientData/>
  </xdr:twoCellAnchor>
  <xdr:twoCellAnchor>
    <xdr:from>
      <xdr:col>28</xdr:col>
      <xdr:colOff>15873</xdr:colOff>
      <xdr:row>7</xdr:row>
      <xdr:rowOff>40820</xdr:rowOff>
    </xdr:from>
    <xdr:to>
      <xdr:col>28</xdr:col>
      <xdr:colOff>507998</xdr:colOff>
      <xdr:row>7</xdr:row>
      <xdr:rowOff>444499</xdr:rowOff>
    </xdr:to>
    <xdr:sp macro="" textlink="">
      <xdr:nvSpPr>
        <xdr:cNvPr id="105" name="Heptagon 104"/>
        <xdr:cNvSpPr/>
      </xdr:nvSpPr>
      <xdr:spPr>
        <a:xfrm>
          <a:off x="18227673" y="3717470"/>
          <a:ext cx="492125" cy="403679"/>
        </a:xfrm>
        <a:prstGeom prst="heptag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1</a:t>
          </a:r>
        </a:p>
      </xdr:txBody>
    </xdr:sp>
    <xdr:clientData/>
  </xdr:twoCellAnchor>
  <xdr:twoCellAnchor>
    <xdr:from>
      <xdr:col>29</xdr:col>
      <xdr:colOff>79374</xdr:colOff>
      <xdr:row>7</xdr:row>
      <xdr:rowOff>40820</xdr:rowOff>
    </xdr:from>
    <xdr:to>
      <xdr:col>29</xdr:col>
      <xdr:colOff>539749</xdr:colOff>
      <xdr:row>7</xdr:row>
      <xdr:rowOff>444499</xdr:rowOff>
    </xdr:to>
    <xdr:sp macro="" textlink="">
      <xdr:nvSpPr>
        <xdr:cNvPr id="106" name="Heptagon 105"/>
        <xdr:cNvSpPr/>
      </xdr:nvSpPr>
      <xdr:spPr>
        <a:xfrm>
          <a:off x="18919824" y="3717470"/>
          <a:ext cx="460375" cy="403679"/>
        </a:xfrm>
        <a:prstGeom prst="heptag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1</a:t>
          </a:r>
        </a:p>
      </xdr:txBody>
    </xdr:sp>
    <xdr:clientData/>
  </xdr:twoCellAnchor>
  <xdr:oneCellAnchor>
    <xdr:from>
      <xdr:col>9</xdr:col>
      <xdr:colOff>273326</xdr:colOff>
      <xdr:row>8</xdr:row>
      <xdr:rowOff>231913</xdr:rowOff>
    </xdr:from>
    <xdr:ext cx="184731" cy="264560"/>
    <xdr:sp macro="" textlink="">
      <xdr:nvSpPr>
        <xdr:cNvPr id="107" name="TextBox 106"/>
        <xdr:cNvSpPr txBox="1"/>
      </xdr:nvSpPr>
      <xdr:spPr>
        <a:xfrm>
          <a:off x="6540776" y="4441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8</xdr:row>
      <xdr:rowOff>231913</xdr:rowOff>
    </xdr:from>
    <xdr:ext cx="184731" cy="264560"/>
    <xdr:sp macro="" textlink="">
      <xdr:nvSpPr>
        <xdr:cNvPr id="108" name="TextBox 107"/>
        <xdr:cNvSpPr txBox="1"/>
      </xdr:nvSpPr>
      <xdr:spPr>
        <a:xfrm>
          <a:off x="20999726" y="4441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8</xdr:row>
      <xdr:rowOff>231913</xdr:rowOff>
    </xdr:from>
    <xdr:ext cx="184731" cy="264560"/>
    <xdr:sp macro="" textlink="">
      <xdr:nvSpPr>
        <xdr:cNvPr id="109" name="TextBox 108"/>
        <xdr:cNvSpPr txBox="1"/>
      </xdr:nvSpPr>
      <xdr:spPr>
        <a:xfrm>
          <a:off x="20999726" y="4441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9</xdr:row>
      <xdr:rowOff>231913</xdr:rowOff>
    </xdr:from>
    <xdr:ext cx="184731" cy="264560"/>
    <xdr:sp macro="" textlink="">
      <xdr:nvSpPr>
        <xdr:cNvPr id="110" name="TextBox 109"/>
        <xdr:cNvSpPr txBox="1"/>
      </xdr:nvSpPr>
      <xdr:spPr>
        <a:xfrm>
          <a:off x="20999726" y="49753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9</xdr:row>
      <xdr:rowOff>231913</xdr:rowOff>
    </xdr:from>
    <xdr:ext cx="184731" cy="264560"/>
    <xdr:sp macro="" textlink="">
      <xdr:nvSpPr>
        <xdr:cNvPr id="111" name="TextBox 110"/>
        <xdr:cNvSpPr txBox="1"/>
      </xdr:nvSpPr>
      <xdr:spPr>
        <a:xfrm>
          <a:off x="20999726" y="49753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7</xdr:col>
      <xdr:colOff>273326</xdr:colOff>
      <xdr:row>9</xdr:row>
      <xdr:rowOff>231913</xdr:rowOff>
    </xdr:from>
    <xdr:ext cx="184731" cy="264560"/>
    <xdr:sp macro="" textlink="">
      <xdr:nvSpPr>
        <xdr:cNvPr id="112" name="TextBox 111"/>
        <xdr:cNvSpPr txBox="1"/>
      </xdr:nvSpPr>
      <xdr:spPr>
        <a:xfrm>
          <a:off x="5283476" y="49753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4</xdr:col>
      <xdr:colOff>75557</xdr:colOff>
      <xdr:row>10</xdr:row>
      <xdr:rowOff>111728</xdr:rowOff>
    </xdr:from>
    <xdr:to>
      <xdr:col>4</xdr:col>
      <xdr:colOff>460983</xdr:colOff>
      <xdr:row>10</xdr:row>
      <xdr:rowOff>425065</xdr:rowOff>
    </xdr:to>
    <xdr:sp macro="" textlink="">
      <xdr:nvSpPr>
        <xdr:cNvPr id="113" name="Sun 112"/>
        <xdr:cNvSpPr/>
      </xdr:nvSpPr>
      <xdr:spPr>
        <a:xfrm>
          <a:off x="3199757" y="5388578"/>
          <a:ext cx="385426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31</xdr:col>
      <xdr:colOff>273326</xdr:colOff>
      <xdr:row>9</xdr:row>
      <xdr:rowOff>231913</xdr:rowOff>
    </xdr:from>
    <xdr:ext cx="184731" cy="264560"/>
    <xdr:sp macro="" textlink="">
      <xdr:nvSpPr>
        <xdr:cNvPr id="114" name="TextBox 113"/>
        <xdr:cNvSpPr txBox="1"/>
      </xdr:nvSpPr>
      <xdr:spPr>
        <a:xfrm>
          <a:off x="20371076" y="49753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31</xdr:col>
      <xdr:colOff>273326</xdr:colOff>
      <xdr:row>9</xdr:row>
      <xdr:rowOff>231913</xdr:rowOff>
    </xdr:from>
    <xdr:ext cx="184731" cy="264560"/>
    <xdr:sp macro="" textlink="">
      <xdr:nvSpPr>
        <xdr:cNvPr id="115" name="TextBox 114"/>
        <xdr:cNvSpPr txBox="1"/>
      </xdr:nvSpPr>
      <xdr:spPr>
        <a:xfrm>
          <a:off x="20371076" y="49753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11</xdr:col>
      <xdr:colOff>273326</xdr:colOff>
      <xdr:row>10</xdr:row>
      <xdr:rowOff>231913</xdr:rowOff>
    </xdr:from>
    <xdr:ext cx="184731" cy="264560"/>
    <xdr:sp macro="" textlink="">
      <xdr:nvSpPr>
        <xdr:cNvPr id="116" name="TextBox 115"/>
        <xdr:cNvSpPr txBox="1"/>
      </xdr:nvSpPr>
      <xdr:spPr>
        <a:xfrm>
          <a:off x="7798076" y="55087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9</xdr:col>
      <xdr:colOff>273326</xdr:colOff>
      <xdr:row>11</xdr:row>
      <xdr:rowOff>231913</xdr:rowOff>
    </xdr:from>
    <xdr:ext cx="184731" cy="264560"/>
    <xdr:sp macro="" textlink="">
      <xdr:nvSpPr>
        <xdr:cNvPr id="117" name="TextBox 116"/>
        <xdr:cNvSpPr txBox="1"/>
      </xdr:nvSpPr>
      <xdr:spPr>
        <a:xfrm>
          <a:off x="6540776" y="6042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18</xdr:col>
      <xdr:colOff>273326</xdr:colOff>
      <xdr:row>10</xdr:row>
      <xdr:rowOff>231913</xdr:rowOff>
    </xdr:from>
    <xdr:ext cx="184731" cy="264560"/>
    <xdr:sp macro="" textlink="">
      <xdr:nvSpPr>
        <xdr:cNvPr id="118" name="TextBox 117"/>
        <xdr:cNvSpPr txBox="1"/>
      </xdr:nvSpPr>
      <xdr:spPr>
        <a:xfrm>
          <a:off x="12198626" y="55087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16</xdr:col>
      <xdr:colOff>273326</xdr:colOff>
      <xdr:row>11</xdr:row>
      <xdr:rowOff>231913</xdr:rowOff>
    </xdr:from>
    <xdr:ext cx="184731" cy="264560"/>
    <xdr:sp macro="" textlink="">
      <xdr:nvSpPr>
        <xdr:cNvPr id="119" name="TextBox 118"/>
        <xdr:cNvSpPr txBox="1"/>
      </xdr:nvSpPr>
      <xdr:spPr>
        <a:xfrm>
          <a:off x="10941326" y="6042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25</xdr:col>
      <xdr:colOff>273326</xdr:colOff>
      <xdr:row>10</xdr:row>
      <xdr:rowOff>231913</xdr:rowOff>
    </xdr:from>
    <xdr:ext cx="184731" cy="264560"/>
    <xdr:sp macro="" textlink="">
      <xdr:nvSpPr>
        <xdr:cNvPr id="120" name="TextBox 119"/>
        <xdr:cNvSpPr txBox="1"/>
      </xdr:nvSpPr>
      <xdr:spPr>
        <a:xfrm>
          <a:off x="16599176" y="55087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23</xdr:col>
      <xdr:colOff>273326</xdr:colOff>
      <xdr:row>11</xdr:row>
      <xdr:rowOff>231913</xdr:rowOff>
    </xdr:from>
    <xdr:ext cx="184731" cy="264560"/>
    <xdr:sp macro="" textlink="">
      <xdr:nvSpPr>
        <xdr:cNvPr id="121" name="TextBox 120"/>
        <xdr:cNvSpPr txBox="1"/>
      </xdr:nvSpPr>
      <xdr:spPr>
        <a:xfrm>
          <a:off x="15341876" y="6042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10</xdr:row>
      <xdr:rowOff>231913</xdr:rowOff>
    </xdr:from>
    <xdr:ext cx="184731" cy="264560"/>
    <xdr:sp macro="" textlink="">
      <xdr:nvSpPr>
        <xdr:cNvPr id="122" name="TextBox 121"/>
        <xdr:cNvSpPr txBox="1"/>
      </xdr:nvSpPr>
      <xdr:spPr>
        <a:xfrm>
          <a:off x="20999726" y="55087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10</xdr:row>
      <xdr:rowOff>231913</xdr:rowOff>
    </xdr:from>
    <xdr:ext cx="184731" cy="264560"/>
    <xdr:sp macro="" textlink="">
      <xdr:nvSpPr>
        <xdr:cNvPr id="123" name="TextBox 122"/>
        <xdr:cNvSpPr txBox="1"/>
      </xdr:nvSpPr>
      <xdr:spPr>
        <a:xfrm>
          <a:off x="20999726" y="55087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11</xdr:row>
      <xdr:rowOff>231913</xdr:rowOff>
    </xdr:from>
    <xdr:ext cx="184731" cy="264560"/>
    <xdr:sp macro="" textlink="">
      <xdr:nvSpPr>
        <xdr:cNvPr id="124" name="TextBox 123"/>
        <xdr:cNvSpPr txBox="1"/>
      </xdr:nvSpPr>
      <xdr:spPr>
        <a:xfrm>
          <a:off x="20999726" y="6042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11</xdr:row>
      <xdr:rowOff>231913</xdr:rowOff>
    </xdr:from>
    <xdr:ext cx="184731" cy="264560"/>
    <xdr:sp macro="" textlink="">
      <xdr:nvSpPr>
        <xdr:cNvPr id="125" name="TextBox 124"/>
        <xdr:cNvSpPr txBox="1"/>
      </xdr:nvSpPr>
      <xdr:spPr>
        <a:xfrm>
          <a:off x="20999726" y="6042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9</xdr:col>
      <xdr:colOff>273326</xdr:colOff>
      <xdr:row>11</xdr:row>
      <xdr:rowOff>231913</xdr:rowOff>
    </xdr:from>
    <xdr:ext cx="184731" cy="264560"/>
    <xdr:sp macro="" textlink="">
      <xdr:nvSpPr>
        <xdr:cNvPr id="126" name="TextBox 125"/>
        <xdr:cNvSpPr txBox="1"/>
      </xdr:nvSpPr>
      <xdr:spPr>
        <a:xfrm>
          <a:off x="6540776" y="6042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7</xdr:col>
      <xdr:colOff>273326</xdr:colOff>
      <xdr:row>12</xdr:row>
      <xdr:rowOff>231913</xdr:rowOff>
    </xdr:from>
    <xdr:ext cx="184731" cy="264560"/>
    <xdr:sp macro="" textlink="">
      <xdr:nvSpPr>
        <xdr:cNvPr id="127" name="TextBox 126"/>
        <xdr:cNvSpPr txBox="1"/>
      </xdr:nvSpPr>
      <xdr:spPr>
        <a:xfrm>
          <a:off x="5283476" y="6575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14</xdr:col>
      <xdr:colOff>55105</xdr:colOff>
      <xdr:row>12</xdr:row>
      <xdr:rowOff>76580</xdr:rowOff>
    </xdr:from>
    <xdr:to>
      <xdr:col>15</xdr:col>
      <xdr:colOff>0</xdr:colOff>
      <xdr:row>12</xdr:row>
      <xdr:rowOff>389917</xdr:rowOff>
    </xdr:to>
    <xdr:sp macro="" textlink="">
      <xdr:nvSpPr>
        <xdr:cNvPr id="128" name="Sun 127"/>
        <xdr:cNvSpPr/>
      </xdr:nvSpPr>
      <xdr:spPr>
        <a:xfrm>
          <a:off x="9465805" y="6420230"/>
          <a:ext cx="573545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32</xdr:col>
      <xdr:colOff>75503</xdr:colOff>
      <xdr:row>12</xdr:row>
      <xdr:rowOff>98735</xdr:rowOff>
    </xdr:from>
    <xdr:to>
      <xdr:col>32</xdr:col>
      <xdr:colOff>451857</xdr:colOff>
      <xdr:row>12</xdr:row>
      <xdr:rowOff>451857</xdr:rowOff>
    </xdr:to>
    <xdr:sp macro="" textlink="">
      <xdr:nvSpPr>
        <xdr:cNvPr id="129" name="Flowchart: Summing Junction 128"/>
        <xdr:cNvSpPr/>
      </xdr:nvSpPr>
      <xdr:spPr>
        <a:xfrm>
          <a:off x="20801903" y="64423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33</xdr:col>
      <xdr:colOff>273326</xdr:colOff>
      <xdr:row>11</xdr:row>
      <xdr:rowOff>231913</xdr:rowOff>
    </xdr:from>
    <xdr:ext cx="184731" cy="264560"/>
    <xdr:sp macro="" textlink="">
      <xdr:nvSpPr>
        <xdr:cNvPr id="130" name="TextBox 129"/>
        <xdr:cNvSpPr txBox="1"/>
      </xdr:nvSpPr>
      <xdr:spPr>
        <a:xfrm>
          <a:off x="21628376" y="6042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33</xdr:col>
      <xdr:colOff>91378</xdr:colOff>
      <xdr:row>12</xdr:row>
      <xdr:rowOff>114610</xdr:rowOff>
    </xdr:from>
    <xdr:to>
      <xdr:col>33</xdr:col>
      <xdr:colOff>467732</xdr:colOff>
      <xdr:row>12</xdr:row>
      <xdr:rowOff>467732</xdr:rowOff>
    </xdr:to>
    <xdr:sp macro="" textlink="">
      <xdr:nvSpPr>
        <xdr:cNvPr id="131" name="Flowchart: Summing Junction 130"/>
        <xdr:cNvSpPr/>
      </xdr:nvSpPr>
      <xdr:spPr>
        <a:xfrm>
          <a:off x="21446428" y="645826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4</xdr:col>
      <xdr:colOff>273326</xdr:colOff>
      <xdr:row>12</xdr:row>
      <xdr:rowOff>231913</xdr:rowOff>
    </xdr:from>
    <xdr:ext cx="184731" cy="264560"/>
    <xdr:sp macro="" textlink="">
      <xdr:nvSpPr>
        <xdr:cNvPr id="132" name="TextBox 131"/>
        <xdr:cNvSpPr txBox="1"/>
      </xdr:nvSpPr>
      <xdr:spPr>
        <a:xfrm>
          <a:off x="3397526" y="6575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4</xdr:col>
      <xdr:colOff>273326</xdr:colOff>
      <xdr:row>12</xdr:row>
      <xdr:rowOff>231913</xdr:rowOff>
    </xdr:from>
    <xdr:ext cx="184731" cy="264560"/>
    <xdr:sp macro="" textlink="">
      <xdr:nvSpPr>
        <xdr:cNvPr id="133" name="TextBox 132"/>
        <xdr:cNvSpPr txBox="1"/>
      </xdr:nvSpPr>
      <xdr:spPr>
        <a:xfrm>
          <a:off x="3397526" y="6575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4</xdr:col>
      <xdr:colOff>75503</xdr:colOff>
      <xdr:row>13</xdr:row>
      <xdr:rowOff>98735</xdr:rowOff>
    </xdr:from>
    <xdr:to>
      <xdr:col>4</xdr:col>
      <xdr:colOff>451857</xdr:colOff>
      <xdr:row>13</xdr:row>
      <xdr:rowOff>451857</xdr:rowOff>
    </xdr:to>
    <xdr:sp macro="" textlink="">
      <xdr:nvSpPr>
        <xdr:cNvPr id="134" name="Flowchart: Summing Junction 133"/>
        <xdr:cNvSpPr/>
      </xdr:nvSpPr>
      <xdr:spPr>
        <a:xfrm>
          <a:off x="3199703" y="69757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5</xdr:col>
      <xdr:colOff>273326</xdr:colOff>
      <xdr:row>12</xdr:row>
      <xdr:rowOff>231913</xdr:rowOff>
    </xdr:from>
    <xdr:ext cx="184731" cy="264560"/>
    <xdr:sp macro="" textlink="">
      <xdr:nvSpPr>
        <xdr:cNvPr id="135" name="TextBox 134"/>
        <xdr:cNvSpPr txBox="1"/>
      </xdr:nvSpPr>
      <xdr:spPr>
        <a:xfrm>
          <a:off x="4026176" y="6575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5</xdr:col>
      <xdr:colOff>273326</xdr:colOff>
      <xdr:row>12</xdr:row>
      <xdr:rowOff>231913</xdr:rowOff>
    </xdr:from>
    <xdr:ext cx="184731" cy="264560"/>
    <xdr:sp macro="" textlink="">
      <xdr:nvSpPr>
        <xdr:cNvPr id="136" name="TextBox 135"/>
        <xdr:cNvSpPr txBox="1"/>
      </xdr:nvSpPr>
      <xdr:spPr>
        <a:xfrm>
          <a:off x="4026176" y="6575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5</xdr:col>
      <xdr:colOff>91378</xdr:colOff>
      <xdr:row>13</xdr:row>
      <xdr:rowOff>98735</xdr:rowOff>
    </xdr:from>
    <xdr:to>
      <xdr:col>5</xdr:col>
      <xdr:colOff>467732</xdr:colOff>
      <xdr:row>13</xdr:row>
      <xdr:rowOff>451857</xdr:rowOff>
    </xdr:to>
    <xdr:sp macro="" textlink="">
      <xdr:nvSpPr>
        <xdr:cNvPr id="137" name="Flowchart: Summing Junction 136"/>
        <xdr:cNvSpPr/>
      </xdr:nvSpPr>
      <xdr:spPr>
        <a:xfrm>
          <a:off x="3844228" y="69757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6</xdr:col>
      <xdr:colOff>273326</xdr:colOff>
      <xdr:row>12</xdr:row>
      <xdr:rowOff>231913</xdr:rowOff>
    </xdr:from>
    <xdr:ext cx="184731" cy="264560"/>
    <xdr:sp macro="" textlink="">
      <xdr:nvSpPr>
        <xdr:cNvPr id="138" name="TextBox 137"/>
        <xdr:cNvSpPr txBox="1"/>
      </xdr:nvSpPr>
      <xdr:spPr>
        <a:xfrm>
          <a:off x="4654826" y="6575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6</xdr:col>
      <xdr:colOff>273326</xdr:colOff>
      <xdr:row>12</xdr:row>
      <xdr:rowOff>231913</xdr:rowOff>
    </xdr:from>
    <xdr:ext cx="184731" cy="264560"/>
    <xdr:sp macro="" textlink="">
      <xdr:nvSpPr>
        <xdr:cNvPr id="139" name="TextBox 138"/>
        <xdr:cNvSpPr txBox="1"/>
      </xdr:nvSpPr>
      <xdr:spPr>
        <a:xfrm>
          <a:off x="4654826" y="6575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6</xdr:col>
      <xdr:colOff>91378</xdr:colOff>
      <xdr:row>13</xdr:row>
      <xdr:rowOff>82860</xdr:rowOff>
    </xdr:from>
    <xdr:to>
      <xdr:col>6</xdr:col>
      <xdr:colOff>467732</xdr:colOff>
      <xdr:row>13</xdr:row>
      <xdr:rowOff>435982</xdr:rowOff>
    </xdr:to>
    <xdr:sp macro="" textlink="">
      <xdr:nvSpPr>
        <xdr:cNvPr id="140" name="Flowchart: Summing Junction 139"/>
        <xdr:cNvSpPr/>
      </xdr:nvSpPr>
      <xdr:spPr>
        <a:xfrm>
          <a:off x="4472878" y="69599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7</xdr:col>
      <xdr:colOff>273326</xdr:colOff>
      <xdr:row>12</xdr:row>
      <xdr:rowOff>231913</xdr:rowOff>
    </xdr:from>
    <xdr:ext cx="184731" cy="264560"/>
    <xdr:sp macro="" textlink="">
      <xdr:nvSpPr>
        <xdr:cNvPr id="141" name="TextBox 140"/>
        <xdr:cNvSpPr txBox="1"/>
      </xdr:nvSpPr>
      <xdr:spPr>
        <a:xfrm>
          <a:off x="5283476" y="6575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7</xdr:col>
      <xdr:colOff>273326</xdr:colOff>
      <xdr:row>12</xdr:row>
      <xdr:rowOff>231913</xdr:rowOff>
    </xdr:from>
    <xdr:ext cx="184731" cy="264560"/>
    <xdr:sp macro="" textlink="">
      <xdr:nvSpPr>
        <xdr:cNvPr id="142" name="TextBox 141"/>
        <xdr:cNvSpPr txBox="1"/>
      </xdr:nvSpPr>
      <xdr:spPr>
        <a:xfrm>
          <a:off x="5283476" y="6575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7</xdr:col>
      <xdr:colOff>107253</xdr:colOff>
      <xdr:row>13</xdr:row>
      <xdr:rowOff>98735</xdr:rowOff>
    </xdr:from>
    <xdr:to>
      <xdr:col>7</xdr:col>
      <xdr:colOff>483607</xdr:colOff>
      <xdr:row>13</xdr:row>
      <xdr:rowOff>451857</xdr:rowOff>
    </xdr:to>
    <xdr:sp macro="" textlink="">
      <xdr:nvSpPr>
        <xdr:cNvPr id="143" name="Flowchart: Summing Junction 142"/>
        <xdr:cNvSpPr/>
      </xdr:nvSpPr>
      <xdr:spPr>
        <a:xfrm>
          <a:off x="5117403" y="69757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8</xdr:col>
      <xdr:colOff>273326</xdr:colOff>
      <xdr:row>12</xdr:row>
      <xdr:rowOff>231913</xdr:rowOff>
    </xdr:from>
    <xdr:ext cx="184731" cy="264560"/>
    <xdr:sp macro="" textlink="">
      <xdr:nvSpPr>
        <xdr:cNvPr id="144" name="TextBox 143"/>
        <xdr:cNvSpPr txBox="1"/>
      </xdr:nvSpPr>
      <xdr:spPr>
        <a:xfrm>
          <a:off x="5912126" y="6575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8</xdr:col>
      <xdr:colOff>273326</xdr:colOff>
      <xdr:row>12</xdr:row>
      <xdr:rowOff>231913</xdr:rowOff>
    </xdr:from>
    <xdr:ext cx="184731" cy="264560"/>
    <xdr:sp macro="" textlink="">
      <xdr:nvSpPr>
        <xdr:cNvPr id="145" name="TextBox 144"/>
        <xdr:cNvSpPr txBox="1"/>
      </xdr:nvSpPr>
      <xdr:spPr>
        <a:xfrm>
          <a:off x="5912126" y="6575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8</xdr:col>
      <xdr:colOff>59628</xdr:colOff>
      <xdr:row>13</xdr:row>
      <xdr:rowOff>82860</xdr:rowOff>
    </xdr:from>
    <xdr:to>
      <xdr:col>8</xdr:col>
      <xdr:colOff>435982</xdr:colOff>
      <xdr:row>13</xdr:row>
      <xdr:rowOff>435982</xdr:rowOff>
    </xdr:to>
    <xdr:sp macro="" textlink="">
      <xdr:nvSpPr>
        <xdr:cNvPr id="146" name="Flowchart: Summing Junction 145"/>
        <xdr:cNvSpPr/>
      </xdr:nvSpPr>
      <xdr:spPr>
        <a:xfrm>
          <a:off x="5698428" y="69599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9</xdr:col>
      <xdr:colOff>273326</xdr:colOff>
      <xdr:row>12</xdr:row>
      <xdr:rowOff>231913</xdr:rowOff>
    </xdr:from>
    <xdr:ext cx="184731" cy="264560"/>
    <xdr:sp macro="" textlink="">
      <xdr:nvSpPr>
        <xdr:cNvPr id="147" name="TextBox 146"/>
        <xdr:cNvSpPr txBox="1"/>
      </xdr:nvSpPr>
      <xdr:spPr>
        <a:xfrm>
          <a:off x="6540776" y="6575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9</xdr:col>
      <xdr:colOff>273326</xdr:colOff>
      <xdr:row>12</xdr:row>
      <xdr:rowOff>231913</xdr:rowOff>
    </xdr:from>
    <xdr:ext cx="184731" cy="264560"/>
    <xdr:sp macro="" textlink="">
      <xdr:nvSpPr>
        <xdr:cNvPr id="148" name="TextBox 147"/>
        <xdr:cNvSpPr txBox="1"/>
      </xdr:nvSpPr>
      <xdr:spPr>
        <a:xfrm>
          <a:off x="6540776" y="6575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9</xdr:col>
      <xdr:colOff>91378</xdr:colOff>
      <xdr:row>13</xdr:row>
      <xdr:rowOff>98735</xdr:rowOff>
    </xdr:from>
    <xdr:to>
      <xdr:col>9</xdr:col>
      <xdr:colOff>467732</xdr:colOff>
      <xdr:row>13</xdr:row>
      <xdr:rowOff>451857</xdr:rowOff>
    </xdr:to>
    <xdr:sp macro="" textlink="">
      <xdr:nvSpPr>
        <xdr:cNvPr id="149" name="Flowchart: Summing Junction 148"/>
        <xdr:cNvSpPr/>
      </xdr:nvSpPr>
      <xdr:spPr>
        <a:xfrm>
          <a:off x="6358828" y="69757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</xdr:col>
      <xdr:colOff>39989</xdr:colOff>
      <xdr:row>13</xdr:row>
      <xdr:rowOff>79978</xdr:rowOff>
    </xdr:from>
    <xdr:to>
      <xdr:col>3</xdr:col>
      <xdr:colOff>523875</xdr:colOff>
      <xdr:row>13</xdr:row>
      <xdr:rowOff>460375</xdr:rowOff>
    </xdr:to>
    <xdr:sp macro="" textlink="">
      <xdr:nvSpPr>
        <xdr:cNvPr id="150" name="Sun 149"/>
        <xdr:cNvSpPr/>
      </xdr:nvSpPr>
      <xdr:spPr>
        <a:xfrm>
          <a:off x="2535539" y="6957028"/>
          <a:ext cx="483886" cy="38039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</xdr:col>
      <xdr:colOff>87391</xdr:colOff>
      <xdr:row>18</xdr:row>
      <xdr:rowOff>47624</xdr:rowOff>
    </xdr:from>
    <xdr:to>
      <xdr:col>3</xdr:col>
      <xdr:colOff>571500</xdr:colOff>
      <xdr:row>18</xdr:row>
      <xdr:rowOff>452437</xdr:rowOff>
    </xdr:to>
    <xdr:sp macro="" textlink="">
      <xdr:nvSpPr>
        <xdr:cNvPr id="151" name="Flowchart: Punched Tape 150"/>
        <xdr:cNvSpPr/>
      </xdr:nvSpPr>
      <xdr:spPr>
        <a:xfrm>
          <a:off x="2582941" y="9591674"/>
          <a:ext cx="484109" cy="40481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12</xdr:col>
      <xdr:colOff>89579</xdr:colOff>
      <xdr:row>18</xdr:row>
      <xdr:rowOff>65766</xdr:rowOff>
    </xdr:from>
    <xdr:to>
      <xdr:col>12</xdr:col>
      <xdr:colOff>523875</xdr:colOff>
      <xdr:row>18</xdr:row>
      <xdr:rowOff>492125</xdr:rowOff>
    </xdr:to>
    <xdr:sp macro="" textlink="">
      <xdr:nvSpPr>
        <xdr:cNvPr id="154" name="Donut 153"/>
        <xdr:cNvSpPr/>
      </xdr:nvSpPr>
      <xdr:spPr>
        <a:xfrm>
          <a:off x="8242979" y="9609816"/>
          <a:ext cx="434296" cy="426359"/>
        </a:xfrm>
        <a:prstGeom prst="donut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27</xdr:col>
      <xdr:colOff>55105</xdr:colOff>
      <xdr:row>11</xdr:row>
      <xdr:rowOff>133804</xdr:rowOff>
    </xdr:from>
    <xdr:to>
      <xdr:col>28</xdr:col>
      <xdr:colOff>0</xdr:colOff>
      <xdr:row>11</xdr:row>
      <xdr:rowOff>447141</xdr:rowOff>
    </xdr:to>
    <xdr:sp macro="" textlink="">
      <xdr:nvSpPr>
        <xdr:cNvPr id="155" name="Sun 154"/>
        <xdr:cNvSpPr/>
      </xdr:nvSpPr>
      <xdr:spPr>
        <a:xfrm>
          <a:off x="17638255" y="5944054"/>
          <a:ext cx="573545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20</xdr:col>
      <xdr:colOff>55105</xdr:colOff>
      <xdr:row>13</xdr:row>
      <xdr:rowOff>117929</xdr:rowOff>
    </xdr:from>
    <xdr:to>
      <xdr:col>21</xdr:col>
      <xdr:colOff>0</xdr:colOff>
      <xdr:row>13</xdr:row>
      <xdr:rowOff>431266</xdr:rowOff>
    </xdr:to>
    <xdr:sp macro="" textlink="">
      <xdr:nvSpPr>
        <xdr:cNvPr id="156" name="Sun 155"/>
        <xdr:cNvSpPr/>
      </xdr:nvSpPr>
      <xdr:spPr>
        <a:xfrm>
          <a:off x="13237705" y="6994979"/>
          <a:ext cx="573545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31</xdr:col>
      <xdr:colOff>55105</xdr:colOff>
      <xdr:row>15</xdr:row>
      <xdr:rowOff>102054</xdr:rowOff>
    </xdr:from>
    <xdr:to>
      <xdr:col>32</xdr:col>
      <xdr:colOff>0</xdr:colOff>
      <xdr:row>15</xdr:row>
      <xdr:rowOff>415391</xdr:rowOff>
    </xdr:to>
    <xdr:sp macro="" textlink="">
      <xdr:nvSpPr>
        <xdr:cNvPr id="157" name="Sun 156"/>
        <xdr:cNvSpPr/>
      </xdr:nvSpPr>
      <xdr:spPr>
        <a:xfrm>
          <a:off x="20152855" y="8045904"/>
          <a:ext cx="573545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16</xdr:col>
      <xdr:colOff>55105</xdr:colOff>
      <xdr:row>16</xdr:row>
      <xdr:rowOff>120882</xdr:rowOff>
    </xdr:from>
    <xdr:to>
      <xdr:col>17</xdr:col>
      <xdr:colOff>0</xdr:colOff>
      <xdr:row>16</xdr:row>
      <xdr:rowOff>434219</xdr:rowOff>
    </xdr:to>
    <xdr:sp macro="" textlink="">
      <xdr:nvSpPr>
        <xdr:cNvPr id="158" name="Sun 157"/>
        <xdr:cNvSpPr/>
      </xdr:nvSpPr>
      <xdr:spPr>
        <a:xfrm>
          <a:off x="10723105" y="8598132"/>
          <a:ext cx="573545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26</xdr:col>
      <xdr:colOff>55105</xdr:colOff>
      <xdr:row>16</xdr:row>
      <xdr:rowOff>117929</xdr:rowOff>
    </xdr:from>
    <xdr:to>
      <xdr:col>27</xdr:col>
      <xdr:colOff>0</xdr:colOff>
      <xdr:row>16</xdr:row>
      <xdr:rowOff>431266</xdr:rowOff>
    </xdr:to>
    <xdr:sp macro="" textlink="">
      <xdr:nvSpPr>
        <xdr:cNvPr id="159" name="Sun 158"/>
        <xdr:cNvSpPr/>
      </xdr:nvSpPr>
      <xdr:spPr>
        <a:xfrm>
          <a:off x="17009605" y="8595179"/>
          <a:ext cx="573545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</xdr:col>
      <xdr:colOff>55105</xdr:colOff>
      <xdr:row>17</xdr:row>
      <xdr:rowOff>102054</xdr:rowOff>
    </xdr:from>
    <xdr:to>
      <xdr:col>4</xdr:col>
      <xdr:colOff>0</xdr:colOff>
      <xdr:row>17</xdr:row>
      <xdr:rowOff>415391</xdr:rowOff>
    </xdr:to>
    <xdr:sp macro="" textlink="">
      <xdr:nvSpPr>
        <xdr:cNvPr id="160" name="Sun 159"/>
        <xdr:cNvSpPr/>
      </xdr:nvSpPr>
      <xdr:spPr>
        <a:xfrm>
          <a:off x="2550655" y="9112704"/>
          <a:ext cx="573545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27</xdr:col>
      <xdr:colOff>55105</xdr:colOff>
      <xdr:row>17</xdr:row>
      <xdr:rowOff>133804</xdr:rowOff>
    </xdr:from>
    <xdr:to>
      <xdr:col>28</xdr:col>
      <xdr:colOff>0</xdr:colOff>
      <xdr:row>17</xdr:row>
      <xdr:rowOff>447141</xdr:rowOff>
    </xdr:to>
    <xdr:sp macro="" textlink="">
      <xdr:nvSpPr>
        <xdr:cNvPr id="161" name="Sun 160"/>
        <xdr:cNvSpPr/>
      </xdr:nvSpPr>
      <xdr:spPr>
        <a:xfrm>
          <a:off x="17638255" y="9144454"/>
          <a:ext cx="573545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26</xdr:col>
      <xdr:colOff>55105</xdr:colOff>
      <xdr:row>18</xdr:row>
      <xdr:rowOff>120882</xdr:rowOff>
    </xdr:from>
    <xdr:to>
      <xdr:col>27</xdr:col>
      <xdr:colOff>0</xdr:colOff>
      <xdr:row>18</xdr:row>
      <xdr:rowOff>434219</xdr:rowOff>
    </xdr:to>
    <xdr:sp macro="" textlink="">
      <xdr:nvSpPr>
        <xdr:cNvPr id="162" name="Sun 161"/>
        <xdr:cNvSpPr/>
      </xdr:nvSpPr>
      <xdr:spPr>
        <a:xfrm>
          <a:off x="17009605" y="9664932"/>
          <a:ext cx="573545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3</xdr:col>
      <xdr:colOff>273326</xdr:colOff>
      <xdr:row>23</xdr:row>
      <xdr:rowOff>231913</xdr:rowOff>
    </xdr:from>
    <xdr:ext cx="184731" cy="264560"/>
    <xdr:sp macro="" textlink="">
      <xdr:nvSpPr>
        <xdr:cNvPr id="163" name="TextBox 162"/>
        <xdr:cNvSpPr txBox="1"/>
      </xdr:nvSpPr>
      <xdr:spPr>
        <a:xfrm>
          <a:off x="2768876" y="1209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</xdr:col>
      <xdr:colOff>273326</xdr:colOff>
      <xdr:row>23</xdr:row>
      <xdr:rowOff>231913</xdr:rowOff>
    </xdr:from>
    <xdr:ext cx="184731" cy="264560"/>
    <xdr:sp macro="" textlink="">
      <xdr:nvSpPr>
        <xdr:cNvPr id="164" name="TextBox 163"/>
        <xdr:cNvSpPr txBox="1"/>
      </xdr:nvSpPr>
      <xdr:spPr>
        <a:xfrm>
          <a:off x="2768876" y="1209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4</xdr:col>
      <xdr:colOff>273326</xdr:colOff>
      <xdr:row>23</xdr:row>
      <xdr:rowOff>231913</xdr:rowOff>
    </xdr:from>
    <xdr:ext cx="184731" cy="264560"/>
    <xdr:sp macro="" textlink="">
      <xdr:nvSpPr>
        <xdr:cNvPr id="165" name="TextBox 164"/>
        <xdr:cNvSpPr txBox="1"/>
      </xdr:nvSpPr>
      <xdr:spPr>
        <a:xfrm>
          <a:off x="3397526" y="1209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4</xdr:col>
      <xdr:colOff>273326</xdr:colOff>
      <xdr:row>23</xdr:row>
      <xdr:rowOff>231913</xdr:rowOff>
    </xdr:from>
    <xdr:ext cx="184731" cy="264560"/>
    <xdr:sp macro="" textlink="">
      <xdr:nvSpPr>
        <xdr:cNvPr id="166" name="TextBox 165"/>
        <xdr:cNvSpPr txBox="1"/>
      </xdr:nvSpPr>
      <xdr:spPr>
        <a:xfrm>
          <a:off x="3397526" y="1209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4</xdr:col>
      <xdr:colOff>107253</xdr:colOff>
      <xdr:row>24</xdr:row>
      <xdr:rowOff>51110</xdr:rowOff>
    </xdr:from>
    <xdr:to>
      <xdr:col>4</xdr:col>
      <xdr:colOff>483607</xdr:colOff>
      <xdr:row>24</xdr:row>
      <xdr:rowOff>404232</xdr:rowOff>
    </xdr:to>
    <xdr:sp macro="" textlink="">
      <xdr:nvSpPr>
        <xdr:cNvPr id="167" name="Flowchart: Summing Junction 166"/>
        <xdr:cNvSpPr/>
      </xdr:nvSpPr>
      <xdr:spPr>
        <a:xfrm>
          <a:off x="3231453" y="123574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3</xdr:col>
      <xdr:colOff>273326</xdr:colOff>
      <xdr:row>21</xdr:row>
      <xdr:rowOff>231913</xdr:rowOff>
    </xdr:from>
    <xdr:ext cx="184731" cy="264560"/>
    <xdr:sp macro="" textlink="">
      <xdr:nvSpPr>
        <xdr:cNvPr id="168" name="TextBox 167"/>
        <xdr:cNvSpPr txBox="1"/>
      </xdr:nvSpPr>
      <xdr:spPr>
        <a:xfrm>
          <a:off x="2768876" y="11204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4</xdr:col>
      <xdr:colOff>66210</xdr:colOff>
      <xdr:row>23</xdr:row>
      <xdr:rowOff>34460</xdr:rowOff>
    </xdr:from>
    <xdr:to>
      <xdr:col>4</xdr:col>
      <xdr:colOff>465795</xdr:colOff>
      <xdr:row>23</xdr:row>
      <xdr:rowOff>434046</xdr:rowOff>
    </xdr:to>
    <xdr:sp macro="" textlink="">
      <xdr:nvSpPr>
        <xdr:cNvPr id="169" name="6-Point Star 168"/>
        <xdr:cNvSpPr/>
      </xdr:nvSpPr>
      <xdr:spPr>
        <a:xfrm>
          <a:off x="3190410" y="11893085"/>
          <a:ext cx="399585" cy="399586"/>
        </a:xfrm>
        <a:prstGeom prst="star6">
          <a:avLst/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4</xdr:col>
      <xdr:colOff>55105</xdr:colOff>
      <xdr:row>21</xdr:row>
      <xdr:rowOff>70304</xdr:rowOff>
    </xdr:from>
    <xdr:to>
      <xdr:col>5</xdr:col>
      <xdr:colOff>0</xdr:colOff>
      <xdr:row>21</xdr:row>
      <xdr:rowOff>383641</xdr:rowOff>
    </xdr:to>
    <xdr:sp macro="" textlink="">
      <xdr:nvSpPr>
        <xdr:cNvPr id="170" name="Sun 169"/>
        <xdr:cNvSpPr/>
      </xdr:nvSpPr>
      <xdr:spPr>
        <a:xfrm>
          <a:off x="3179305" y="11043104"/>
          <a:ext cx="573545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4</xdr:col>
      <xdr:colOff>273326</xdr:colOff>
      <xdr:row>21</xdr:row>
      <xdr:rowOff>231913</xdr:rowOff>
    </xdr:from>
    <xdr:ext cx="184731" cy="264560"/>
    <xdr:sp macro="" textlink="">
      <xdr:nvSpPr>
        <xdr:cNvPr id="171" name="TextBox 170"/>
        <xdr:cNvSpPr txBox="1"/>
      </xdr:nvSpPr>
      <xdr:spPr>
        <a:xfrm>
          <a:off x="3397526" y="11204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4</xdr:col>
      <xdr:colOff>116189</xdr:colOff>
      <xdr:row>22</xdr:row>
      <xdr:rowOff>69850</xdr:rowOff>
    </xdr:from>
    <xdr:to>
      <xdr:col>4</xdr:col>
      <xdr:colOff>449564</xdr:colOff>
      <xdr:row>22</xdr:row>
      <xdr:rowOff>412750</xdr:rowOff>
    </xdr:to>
    <xdr:sp macro="" textlink="">
      <xdr:nvSpPr>
        <xdr:cNvPr id="172" name="6-Point Star 171"/>
        <xdr:cNvSpPr/>
      </xdr:nvSpPr>
      <xdr:spPr>
        <a:xfrm>
          <a:off x="3240389" y="11490325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</xdr:col>
      <xdr:colOff>207187</xdr:colOff>
      <xdr:row>0</xdr:row>
      <xdr:rowOff>127000</xdr:rowOff>
    </xdr:from>
    <xdr:to>
      <xdr:col>2</xdr:col>
      <xdr:colOff>449815</xdr:colOff>
      <xdr:row>2</xdr:row>
      <xdr:rowOff>428625</xdr:rowOff>
    </xdr:to>
    <xdr:grpSp>
      <xdr:nvGrpSpPr>
        <xdr:cNvPr id="173" name="Group 1"/>
        <xdr:cNvGrpSpPr>
          <a:grpSpLocks/>
        </xdr:cNvGrpSpPr>
      </xdr:nvGrpSpPr>
      <xdr:grpSpPr bwMode="auto">
        <a:xfrm>
          <a:off x="278625" y="127000"/>
          <a:ext cx="1790440" cy="1516063"/>
          <a:chOff x="638" y="40"/>
          <a:chExt cx="632" cy="692"/>
        </a:xfrm>
      </xdr:grpSpPr>
      <xdr:pic>
        <xdr:nvPicPr>
          <xdr:cNvPr id="174" name="Picture 2" descr="setwarna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638" y="40"/>
            <a:ext cx="632" cy="6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175" name="Group 227"/>
          <xdr:cNvGrpSpPr>
            <a:grpSpLocks/>
          </xdr:cNvGrpSpPr>
        </xdr:nvGrpSpPr>
        <xdr:grpSpPr bwMode="auto">
          <a:xfrm>
            <a:off x="695" y="94"/>
            <a:ext cx="352" cy="61"/>
            <a:chOff x="767" y="103"/>
            <a:chExt cx="352" cy="61"/>
          </a:xfrm>
        </xdr:grpSpPr>
        <xdr:sp macro="" textlink="">
          <xdr:nvSpPr>
            <xdr:cNvPr id="176" name="Freeform 4"/>
            <xdr:cNvSpPr>
              <a:spLocks/>
            </xdr:cNvSpPr>
          </xdr:nvSpPr>
          <xdr:spPr bwMode="auto">
            <a:xfrm>
              <a:off x="803" y="103"/>
              <a:ext cx="316" cy="61"/>
            </a:xfrm>
            <a:custGeom>
              <a:avLst/>
              <a:gdLst>
                <a:gd name="T0" fmla="*/ 6 w 316"/>
                <a:gd name="T1" fmla="*/ 26 h 61"/>
                <a:gd name="T2" fmla="*/ 55 w 316"/>
                <a:gd name="T3" fmla="*/ 16 h 61"/>
                <a:gd name="T4" fmla="*/ 100 w 316"/>
                <a:gd name="T5" fmla="*/ 7 h 61"/>
                <a:gd name="T6" fmla="*/ 160 w 316"/>
                <a:gd name="T7" fmla="*/ 0 h 61"/>
                <a:gd name="T8" fmla="*/ 208 w 316"/>
                <a:gd name="T9" fmla="*/ 4 h 61"/>
                <a:gd name="T10" fmla="*/ 255 w 316"/>
                <a:gd name="T11" fmla="*/ 8 h 61"/>
                <a:gd name="T12" fmla="*/ 271 w 316"/>
                <a:gd name="T13" fmla="*/ 12 h 61"/>
                <a:gd name="T14" fmla="*/ 294 w 316"/>
                <a:gd name="T15" fmla="*/ 19 h 61"/>
                <a:gd name="T16" fmla="*/ 306 w 316"/>
                <a:gd name="T17" fmla="*/ 23 h 61"/>
                <a:gd name="T18" fmla="*/ 312 w 316"/>
                <a:gd name="T19" fmla="*/ 25 h 61"/>
                <a:gd name="T20" fmla="*/ 316 w 316"/>
                <a:gd name="T21" fmla="*/ 34 h 61"/>
                <a:gd name="T22" fmla="*/ 308 w 316"/>
                <a:gd name="T23" fmla="*/ 52 h 61"/>
                <a:gd name="T24" fmla="*/ 304 w 316"/>
                <a:gd name="T25" fmla="*/ 61 h 61"/>
                <a:gd name="T26" fmla="*/ 268 w 316"/>
                <a:gd name="T27" fmla="*/ 51 h 61"/>
                <a:gd name="T28" fmla="*/ 236 w 316"/>
                <a:gd name="T29" fmla="*/ 45 h 61"/>
                <a:gd name="T30" fmla="*/ 206 w 316"/>
                <a:gd name="T31" fmla="*/ 42 h 61"/>
                <a:gd name="T32" fmla="*/ 193 w 316"/>
                <a:gd name="T33" fmla="*/ 38 h 61"/>
                <a:gd name="T34" fmla="*/ 187 w 316"/>
                <a:gd name="T35" fmla="*/ 36 h 61"/>
                <a:gd name="T36" fmla="*/ 108 w 316"/>
                <a:gd name="T37" fmla="*/ 39 h 61"/>
                <a:gd name="T38" fmla="*/ 83 w 316"/>
                <a:gd name="T39" fmla="*/ 44 h 61"/>
                <a:gd name="T40" fmla="*/ 18 w 316"/>
                <a:gd name="T41" fmla="*/ 61 h 61"/>
                <a:gd name="T42" fmla="*/ 10 w 316"/>
                <a:gd name="T43" fmla="*/ 50 h 61"/>
                <a:gd name="T44" fmla="*/ 5 w 316"/>
                <a:gd name="T45" fmla="*/ 40 h 61"/>
                <a:gd name="T46" fmla="*/ 6 w 316"/>
                <a:gd name="T47" fmla="*/ 26 h 61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316"/>
                <a:gd name="T73" fmla="*/ 0 h 61"/>
                <a:gd name="T74" fmla="*/ 316 w 316"/>
                <a:gd name="T75" fmla="*/ 61 h 61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316" h="61">
                  <a:moveTo>
                    <a:pt x="6" y="26"/>
                  </a:moveTo>
                  <a:cubicBezTo>
                    <a:pt x="23" y="23"/>
                    <a:pt x="37" y="17"/>
                    <a:pt x="55" y="16"/>
                  </a:cubicBezTo>
                  <a:cubicBezTo>
                    <a:pt x="74" y="10"/>
                    <a:pt x="74" y="8"/>
                    <a:pt x="100" y="7"/>
                  </a:cubicBezTo>
                  <a:cubicBezTo>
                    <a:pt x="122" y="3"/>
                    <a:pt x="136" y="1"/>
                    <a:pt x="160" y="0"/>
                  </a:cubicBezTo>
                  <a:cubicBezTo>
                    <a:pt x="180" y="1"/>
                    <a:pt x="191" y="2"/>
                    <a:pt x="208" y="4"/>
                  </a:cubicBezTo>
                  <a:cubicBezTo>
                    <a:pt x="225" y="8"/>
                    <a:pt x="233" y="7"/>
                    <a:pt x="255" y="8"/>
                  </a:cubicBezTo>
                  <a:cubicBezTo>
                    <a:pt x="260" y="10"/>
                    <a:pt x="266" y="11"/>
                    <a:pt x="271" y="12"/>
                  </a:cubicBezTo>
                  <a:cubicBezTo>
                    <a:pt x="278" y="17"/>
                    <a:pt x="285" y="18"/>
                    <a:pt x="294" y="19"/>
                  </a:cubicBezTo>
                  <a:cubicBezTo>
                    <a:pt x="298" y="20"/>
                    <a:pt x="302" y="22"/>
                    <a:pt x="306" y="23"/>
                  </a:cubicBezTo>
                  <a:cubicBezTo>
                    <a:pt x="308" y="24"/>
                    <a:pt x="312" y="25"/>
                    <a:pt x="312" y="25"/>
                  </a:cubicBezTo>
                  <a:cubicBezTo>
                    <a:pt x="314" y="32"/>
                    <a:pt x="313" y="29"/>
                    <a:pt x="316" y="34"/>
                  </a:cubicBezTo>
                  <a:cubicBezTo>
                    <a:pt x="315" y="42"/>
                    <a:pt x="314" y="48"/>
                    <a:pt x="308" y="52"/>
                  </a:cubicBezTo>
                  <a:cubicBezTo>
                    <a:pt x="306" y="55"/>
                    <a:pt x="304" y="61"/>
                    <a:pt x="304" y="61"/>
                  </a:cubicBezTo>
                  <a:cubicBezTo>
                    <a:pt x="291" y="58"/>
                    <a:pt x="281" y="52"/>
                    <a:pt x="268" y="51"/>
                  </a:cubicBezTo>
                  <a:cubicBezTo>
                    <a:pt x="255" y="47"/>
                    <a:pt x="254" y="46"/>
                    <a:pt x="236" y="45"/>
                  </a:cubicBezTo>
                  <a:cubicBezTo>
                    <a:pt x="225" y="41"/>
                    <a:pt x="219" y="43"/>
                    <a:pt x="206" y="42"/>
                  </a:cubicBezTo>
                  <a:cubicBezTo>
                    <a:pt x="202" y="41"/>
                    <a:pt x="197" y="39"/>
                    <a:pt x="193" y="38"/>
                  </a:cubicBezTo>
                  <a:cubicBezTo>
                    <a:pt x="191" y="37"/>
                    <a:pt x="187" y="36"/>
                    <a:pt x="187" y="36"/>
                  </a:cubicBezTo>
                  <a:cubicBezTo>
                    <a:pt x="158" y="37"/>
                    <a:pt x="138" y="38"/>
                    <a:pt x="108" y="39"/>
                  </a:cubicBezTo>
                  <a:cubicBezTo>
                    <a:pt x="99" y="41"/>
                    <a:pt x="92" y="43"/>
                    <a:pt x="83" y="44"/>
                  </a:cubicBezTo>
                  <a:cubicBezTo>
                    <a:pt x="61" y="49"/>
                    <a:pt x="40" y="57"/>
                    <a:pt x="18" y="61"/>
                  </a:cubicBezTo>
                  <a:cubicBezTo>
                    <a:pt x="14" y="58"/>
                    <a:pt x="10" y="50"/>
                    <a:pt x="10" y="50"/>
                  </a:cubicBezTo>
                  <a:cubicBezTo>
                    <a:pt x="9" y="45"/>
                    <a:pt x="9" y="43"/>
                    <a:pt x="5" y="40"/>
                  </a:cubicBezTo>
                  <a:cubicBezTo>
                    <a:pt x="4" y="36"/>
                    <a:pt x="0" y="29"/>
                    <a:pt x="6" y="26"/>
                  </a:cubicBezTo>
                  <a:close/>
                </a:path>
              </a:pathLst>
            </a:custGeom>
            <a:solidFill>
              <a:srgbClr val="FFFF00"/>
            </a:solidFill>
            <a:ln w="9525">
              <a:solidFill>
                <a:srgbClr val="FFFF00"/>
              </a:solidFill>
              <a:round/>
              <a:headEnd/>
              <a:tailEnd/>
            </a:ln>
          </xdr:spPr>
        </xdr:sp>
        <xdr:grpSp>
          <xdr:nvGrpSpPr>
            <xdr:cNvPr id="177" name="Group 229"/>
            <xdr:cNvGrpSpPr>
              <a:grpSpLocks/>
            </xdr:cNvGrpSpPr>
          </xdr:nvGrpSpPr>
          <xdr:grpSpPr bwMode="auto">
            <a:xfrm>
              <a:off x="767" y="107"/>
              <a:ext cx="320" cy="57"/>
              <a:chOff x="131" y="112"/>
              <a:chExt cx="320" cy="62"/>
            </a:xfrm>
          </xdr:grpSpPr>
          <xdr:sp macro="" textlink="">
            <xdr:nvSpPr>
              <xdr:cNvPr id="178" name="WordArt 6"/>
              <xdr:cNvSpPr>
                <a:spLocks noChangeArrowheads="1" noChangeShapeType="1" noTextEdit="1"/>
              </xdr:cNvSpPr>
            </xdr:nvSpPr>
            <xdr:spPr bwMode="auto">
              <a:xfrm rot="20340000">
                <a:off x="131" y="124"/>
                <a:ext cx="19" cy="50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K</a:t>
                </a:r>
              </a:p>
            </xdr:txBody>
          </xdr:sp>
          <xdr:sp macro="" textlink="">
            <xdr:nvSpPr>
              <xdr:cNvPr id="179" name="WordArt 7"/>
              <xdr:cNvSpPr>
                <a:spLocks noChangeArrowheads="1" noChangeShapeType="1" noTextEdit="1"/>
              </xdr:cNvSpPr>
            </xdr:nvSpPr>
            <xdr:spPr bwMode="auto">
              <a:xfrm rot="21240000">
                <a:off x="225" y="112"/>
                <a:ext cx="9" cy="37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A</a:t>
                </a:r>
              </a:p>
            </xdr:txBody>
          </xdr:sp>
          <xdr:sp macro="" textlink="">
            <xdr:nvSpPr>
              <xdr:cNvPr id="180" name="WordArt 8"/>
              <xdr:cNvSpPr>
                <a:spLocks noChangeArrowheads="1" noChangeShapeType="1" noTextEdit="1"/>
              </xdr:cNvSpPr>
            </xdr:nvSpPr>
            <xdr:spPr bwMode="auto">
              <a:xfrm rot="20340000">
                <a:off x="150" y="124"/>
                <a:ext cx="9" cy="37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A</a:t>
                </a:r>
              </a:p>
            </xdr:txBody>
          </xdr:sp>
          <xdr:sp macro="" textlink="">
            <xdr:nvSpPr>
              <xdr:cNvPr id="181" name="WordArt 9"/>
              <xdr:cNvSpPr>
                <a:spLocks noChangeArrowheads="1" noChangeShapeType="1" noTextEdit="1"/>
              </xdr:cNvSpPr>
            </xdr:nvSpPr>
            <xdr:spPr bwMode="auto">
              <a:xfrm rot="21480000">
                <a:off x="234" y="112"/>
                <a:ext cx="19" cy="37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T</a:t>
                </a:r>
              </a:p>
            </xdr:txBody>
          </xdr:sp>
          <xdr:sp macro="" textlink="">
            <xdr:nvSpPr>
              <xdr:cNvPr id="182" name="WordArt 10"/>
              <xdr:cNvSpPr>
                <a:spLocks noChangeArrowheads="1" noChangeShapeType="1" noTextEdit="1"/>
              </xdr:cNvSpPr>
            </xdr:nvSpPr>
            <xdr:spPr bwMode="auto">
              <a:xfrm rot="20567609">
                <a:off x="169" y="124"/>
                <a:ext cx="9" cy="37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B</a:t>
                </a:r>
              </a:p>
            </xdr:txBody>
          </xdr:sp>
          <xdr:sp macro="" textlink="">
            <xdr:nvSpPr>
              <xdr:cNvPr id="183" name="WordArt 11"/>
              <xdr:cNvSpPr>
                <a:spLocks noChangeArrowheads="1" noChangeShapeType="1" noTextEdit="1"/>
              </xdr:cNvSpPr>
            </xdr:nvSpPr>
            <xdr:spPr bwMode="auto">
              <a:xfrm rot="180729">
                <a:off x="263" y="112"/>
                <a:ext cx="66" cy="37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Tahoma"/>
                    <a:ea typeface="Tahoma"/>
                    <a:cs typeface="Tahoma"/>
                  </a:rPr>
                  <a:t>E</a:t>
                </a:r>
              </a:p>
            </xdr:txBody>
          </xdr:sp>
          <xdr:sp macro="" textlink="">
            <xdr:nvSpPr>
              <xdr:cNvPr id="184" name="WordArt 12"/>
              <xdr:cNvSpPr>
                <a:spLocks noChangeArrowheads="1" noChangeShapeType="1" noTextEdit="1"/>
              </xdr:cNvSpPr>
            </xdr:nvSpPr>
            <xdr:spPr bwMode="auto">
              <a:xfrm rot="771822">
                <a:off x="404" y="124"/>
                <a:ext cx="9" cy="37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S</a:t>
                </a:r>
              </a:p>
            </xdr:txBody>
          </xdr:sp>
          <xdr:sp macro="" textlink="">
            <xdr:nvSpPr>
              <xdr:cNvPr id="185" name="WordArt 13"/>
              <xdr:cNvSpPr>
                <a:spLocks noChangeArrowheads="1" noChangeShapeType="1" noTextEdit="1"/>
              </xdr:cNvSpPr>
            </xdr:nvSpPr>
            <xdr:spPr bwMode="auto">
              <a:xfrm rot="20820000">
                <a:off x="178" y="124"/>
                <a:ext cx="19" cy="25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U</a:t>
                </a:r>
              </a:p>
            </xdr:txBody>
          </xdr:sp>
          <xdr:sp macro="" textlink="">
            <xdr:nvSpPr>
              <xdr:cNvPr id="186" name="WordArt 14"/>
              <xdr:cNvSpPr>
                <a:spLocks noChangeArrowheads="1" noChangeShapeType="1" noTextEdit="1"/>
              </xdr:cNvSpPr>
            </xdr:nvSpPr>
            <xdr:spPr bwMode="auto">
              <a:xfrm rot="21121091">
                <a:off x="206" y="112"/>
                <a:ext cx="19" cy="37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P</a:t>
                </a:r>
              </a:p>
            </xdr:txBody>
          </xdr:sp>
          <xdr:sp macro="" textlink="">
            <xdr:nvSpPr>
              <xdr:cNvPr id="187" name="WordArt 15"/>
              <xdr:cNvSpPr>
                <a:spLocks noChangeArrowheads="1" noChangeShapeType="1"/>
              </xdr:cNvSpPr>
            </xdr:nvSpPr>
            <xdr:spPr bwMode="auto">
              <a:xfrm rot="1289363">
                <a:off x="432" y="124"/>
                <a:ext cx="19" cy="50"/>
              </a:xfrm>
              <a:prstGeom prst="rect">
                <a:avLst/>
              </a:prstGeom>
            </xdr:spPr>
            <xdr:txBody>
              <a:bodyPr vertOverflow="clip" wrap="none" lIns="18288" tIns="0" rIns="0" bIns="0" fromWordArt="1" anchor="t" uprigh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R</a:t>
                </a:r>
              </a:p>
            </xdr:txBody>
          </xdr:sp>
          <xdr:sp macro="" textlink="">
            <xdr:nvSpPr>
              <xdr:cNvPr id="188" name="WordArt 16"/>
              <xdr:cNvSpPr>
                <a:spLocks noChangeArrowheads="1" noChangeShapeType="1" noTextEdit="1"/>
              </xdr:cNvSpPr>
            </xdr:nvSpPr>
            <xdr:spPr bwMode="auto">
              <a:xfrm rot="1260000">
                <a:off x="422" y="124"/>
                <a:ext cx="0" cy="37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E</a:t>
                </a:r>
              </a:p>
            </xdr:txBody>
          </xdr:sp>
          <xdr:sp macro="" textlink="">
            <xdr:nvSpPr>
              <xdr:cNvPr id="189" name="WordArt 17"/>
              <xdr:cNvSpPr>
                <a:spLocks noChangeArrowheads="1" noChangeShapeType="1" noTextEdit="1"/>
              </xdr:cNvSpPr>
            </xdr:nvSpPr>
            <xdr:spPr bwMode="auto">
              <a:xfrm rot="22106884">
                <a:off x="375" y="124"/>
                <a:ext cx="0" cy="25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P</a:t>
                </a:r>
              </a:p>
            </xdr:txBody>
          </xdr:sp>
          <xdr:sp macro="" textlink="">
            <xdr:nvSpPr>
              <xdr:cNvPr id="190" name="WordArt 18"/>
              <xdr:cNvSpPr>
                <a:spLocks noChangeArrowheads="1" noChangeShapeType="1" noTextEdit="1"/>
              </xdr:cNvSpPr>
            </xdr:nvSpPr>
            <xdr:spPr bwMode="auto">
              <a:xfrm rot="387031">
                <a:off x="338" y="112"/>
                <a:ext cx="9" cy="37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N</a:t>
                </a:r>
              </a:p>
            </xdr:txBody>
          </xdr:sp>
          <xdr:sp macro="" textlink="">
            <xdr:nvSpPr>
              <xdr:cNvPr id="191" name="WordArt 19"/>
              <xdr:cNvSpPr>
                <a:spLocks noChangeArrowheads="1" noChangeShapeType="1" noTextEdit="1"/>
              </xdr:cNvSpPr>
            </xdr:nvSpPr>
            <xdr:spPr bwMode="auto">
              <a:xfrm rot="840000">
                <a:off x="385" y="124"/>
                <a:ext cx="19" cy="37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A</a:t>
                </a:r>
              </a:p>
            </xdr:txBody>
          </xdr:sp>
        </xdr:grpSp>
      </xdr:grpSp>
    </xdr:grpSp>
    <xdr:clientData/>
  </xdr:twoCellAnchor>
  <xdr:twoCellAnchor>
    <xdr:from>
      <xdr:col>13</xdr:col>
      <xdr:colOff>110755</xdr:colOff>
      <xdr:row>7</xdr:row>
      <xdr:rowOff>110755</xdr:rowOff>
    </xdr:from>
    <xdr:to>
      <xdr:col>13</xdr:col>
      <xdr:colOff>444130</xdr:colOff>
      <xdr:row>7</xdr:row>
      <xdr:rowOff>453655</xdr:rowOff>
    </xdr:to>
    <xdr:sp macro="" textlink="">
      <xdr:nvSpPr>
        <xdr:cNvPr id="192" name="6-Point Star 191"/>
        <xdr:cNvSpPr/>
      </xdr:nvSpPr>
      <xdr:spPr>
        <a:xfrm>
          <a:off x="8892805" y="3787405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14</xdr:col>
      <xdr:colOff>110755</xdr:colOff>
      <xdr:row>7</xdr:row>
      <xdr:rowOff>88604</xdr:rowOff>
    </xdr:from>
    <xdr:to>
      <xdr:col>14</xdr:col>
      <xdr:colOff>444130</xdr:colOff>
      <xdr:row>7</xdr:row>
      <xdr:rowOff>431504</xdr:rowOff>
    </xdr:to>
    <xdr:sp macro="" textlink="">
      <xdr:nvSpPr>
        <xdr:cNvPr id="193" name="6-Point Star 192"/>
        <xdr:cNvSpPr/>
      </xdr:nvSpPr>
      <xdr:spPr>
        <a:xfrm>
          <a:off x="9521455" y="3765254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15</xdr:col>
      <xdr:colOff>110755</xdr:colOff>
      <xdr:row>7</xdr:row>
      <xdr:rowOff>110755</xdr:rowOff>
    </xdr:from>
    <xdr:to>
      <xdr:col>15</xdr:col>
      <xdr:colOff>444130</xdr:colOff>
      <xdr:row>7</xdr:row>
      <xdr:rowOff>453655</xdr:rowOff>
    </xdr:to>
    <xdr:sp macro="" textlink="">
      <xdr:nvSpPr>
        <xdr:cNvPr id="194" name="6-Point Star 193"/>
        <xdr:cNvSpPr/>
      </xdr:nvSpPr>
      <xdr:spPr>
        <a:xfrm>
          <a:off x="10150105" y="3787405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16</xdr:col>
      <xdr:colOff>110755</xdr:colOff>
      <xdr:row>7</xdr:row>
      <xdr:rowOff>88604</xdr:rowOff>
    </xdr:from>
    <xdr:to>
      <xdr:col>16</xdr:col>
      <xdr:colOff>444130</xdr:colOff>
      <xdr:row>7</xdr:row>
      <xdr:rowOff>431504</xdr:rowOff>
    </xdr:to>
    <xdr:sp macro="" textlink="">
      <xdr:nvSpPr>
        <xdr:cNvPr id="195" name="6-Point Star 194"/>
        <xdr:cNvSpPr/>
      </xdr:nvSpPr>
      <xdr:spPr>
        <a:xfrm>
          <a:off x="10778755" y="3765254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17</xdr:col>
      <xdr:colOff>110755</xdr:colOff>
      <xdr:row>7</xdr:row>
      <xdr:rowOff>110755</xdr:rowOff>
    </xdr:from>
    <xdr:to>
      <xdr:col>17</xdr:col>
      <xdr:colOff>444130</xdr:colOff>
      <xdr:row>7</xdr:row>
      <xdr:rowOff>453655</xdr:rowOff>
    </xdr:to>
    <xdr:sp macro="" textlink="">
      <xdr:nvSpPr>
        <xdr:cNvPr id="196" name="6-Point Star 195"/>
        <xdr:cNvSpPr/>
      </xdr:nvSpPr>
      <xdr:spPr>
        <a:xfrm>
          <a:off x="11407405" y="3787405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18</xdr:col>
      <xdr:colOff>199359</xdr:colOff>
      <xdr:row>7</xdr:row>
      <xdr:rowOff>155057</xdr:rowOff>
    </xdr:from>
    <xdr:to>
      <xdr:col>18</xdr:col>
      <xdr:colOff>532734</xdr:colOff>
      <xdr:row>7</xdr:row>
      <xdr:rowOff>497957</xdr:rowOff>
    </xdr:to>
    <xdr:sp macro="" textlink="">
      <xdr:nvSpPr>
        <xdr:cNvPr id="197" name="6-Point Star 196"/>
        <xdr:cNvSpPr/>
      </xdr:nvSpPr>
      <xdr:spPr>
        <a:xfrm>
          <a:off x="12124659" y="3831707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18</xdr:col>
      <xdr:colOff>132906</xdr:colOff>
      <xdr:row>12</xdr:row>
      <xdr:rowOff>110755</xdr:rowOff>
    </xdr:from>
    <xdr:to>
      <xdr:col>18</xdr:col>
      <xdr:colOff>525086</xdr:colOff>
      <xdr:row>12</xdr:row>
      <xdr:rowOff>509678</xdr:rowOff>
    </xdr:to>
    <xdr:sp macro="" textlink="">
      <xdr:nvSpPr>
        <xdr:cNvPr id="198" name="Flowchart: Punched Tape 197"/>
        <xdr:cNvSpPr/>
      </xdr:nvSpPr>
      <xdr:spPr>
        <a:xfrm>
          <a:off x="12058206" y="6454405"/>
          <a:ext cx="392180" cy="39892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19</xdr:col>
      <xdr:colOff>88604</xdr:colOff>
      <xdr:row>12</xdr:row>
      <xdr:rowOff>110755</xdr:rowOff>
    </xdr:from>
    <xdr:to>
      <xdr:col>19</xdr:col>
      <xdr:colOff>480784</xdr:colOff>
      <xdr:row>12</xdr:row>
      <xdr:rowOff>509678</xdr:rowOff>
    </xdr:to>
    <xdr:sp macro="" textlink="">
      <xdr:nvSpPr>
        <xdr:cNvPr id="199" name="Flowchart: Punched Tape 198"/>
        <xdr:cNvSpPr/>
      </xdr:nvSpPr>
      <xdr:spPr>
        <a:xfrm>
          <a:off x="12642554" y="6454405"/>
          <a:ext cx="392180" cy="39892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13</xdr:col>
      <xdr:colOff>55105</xdr:colOff>
      <xdr:row>17</xdr:row>
      <xdr:rowOff>133804</xdr:rowOff>
    </xdr:from>
    <xdr:to>
      <xdr:col>14</xdr:col>
      <xdr:colOff>0</xdr:colOff>
      <xdr:row>17</xdr:row>
      <xdr:rowOff>447141</xdr:rowOff>
    </xdr:to>
    <xdr:sp macro="" textlink="">
      <xdr:nvSpPr>
        <xdr:cNvPr id="200" name="Sun 199"/>
        <xdr:cNvSpPr/>
      </xdr:nvSpPr>
      <xdr:spPr>
        <a:xfrm>
          <a:off x="8837155" y="9144454"/>
          <a:ext cx="573545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5</xdr:col>
      <xdr:colOff>48757</xdr:colOff>
      <xdr:row>10</xdr:row>
      <xdr:rowOff>71437</xdr:rowOff>
    </xdr:from>
    <xdr:to>
      <xdr:col>5</xdr:col>
      <xdr:colOff>595310</xdr:colOff>
      <xdr:row>10</xdr:row>
      <xdr:rowOff>445632</xdr:rowOff>
    </xdr:to>
    <xdr:sp macro="" textlink="">
      <xdr:nvSpPr>
        <xdr:cNvPr id="201" name="Flowchart: Document 200"/>
        <xdr:cNvSpPr/>
      </xdr:nvSpPr>
      <xdr:spPr>
        <a:xfrm>
          <a:off x="3801607" y="5348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6</xdr:col>
      <xdr:colOff>48757</xdr:colOff>
      <xdr:row>10</xdr:row>
      <xdr:rowOff>71437</xdr:rowOff>
    </xdr:from>
    <xdr:to>
      <xdr:col>6</xdr:col>
      <xdr:colOff>595310</xdr:colOff>
      <xdr:row>10</xdr:row>
      <xdr:rowOff>445632</xdr:rowOff>
    </xdr:to>
    <xdr:sp macro="" textlink="">
      <xdr:nvSpPr>
        <xdr:cNvPr id="202" name="Flowchart: Document 201"/>
        <xdr:cNvSpPr/>
      </xdr:nvSpPr>
      <xdr:spPr>
        <a:xfrm>
          <a:off x="4430257" y="5348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7</xdr:col>
      <xdr:colOff>48757</xdr:colOff>
      <xdr:row>10</xdr:row>
      <xdr:rowOff>71437</xdr:rowOff>
    </xdr:from>
    <xdr:to>
      <xdr:col>7</xdr:col>
      <xdr:colOff>595310</xdr:colOff>
      <xdr:row>10</xdr:row>
      <xdr:rowOff>445632</xdr:rowOff>
    </xdr:to>
    <xdr:sp macro="" textlink="">
      <xdr:nvSpPr>
        <xdr:cNvPr id="203" name="Flowchart: Document 202"/>
        <xdr:cNvSpPr/>
      </xdr:nvSpPr>
      <xdr:spPr>
        <a:xfrm>
          <a:off x="5058907" y="5348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7</xdr:col>
      <xdr:colOff>48757</xdr:colOff>
      <xdr:row>10</xdr:row>
      <xdr:rowOff>71437</xdr:rowOff>
    </xdr:from>
    <xdr:to>
      <xdr:col>7</xdr:col>
      <xdr:colOff>595310</xdr:colOff>
      <xdr:row>10</xdr:row>
      <xdr:rowOff>445632</xdr:rowOff>
    </xdr:to>
    <xdr:sp macro="" textlink="">
      <xdr:nvSpPr>
        <xdr:cNvPr id="204" name="Flowchart: Document 203"/>
        <xdr:cNvSpPr/>
      </xdr:nvSpPr>
      <xdr:spPr>
        <a:xfrm>
          <a:off x="5058907" y="5348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48757</xdr:colOff>
      <xdr:row>10</xdr:row>
      <xdr:rowOff>71437</xdr:rowOff>
    </xdr:from>
    <xdr:to>
      <xdr:col>8</xdr:col>
      <xdr:colOff>595310</xdr:colOff>
      <xdr:row>10</xdr:row>
      <xdr:rowOff>445632</xdr:rowOff>
    </xdr:to>
    <xdr:sp macro="" textlink="">
      <xdr:nvSpPr>
        <xdr:cNvPr id="205" name="Flowchart: Document 204"/>
        <xdr:cNvSpPr/>
      </xdr:nvSpPr>
      <xdr:spPr>
        <a:xfrm>
          <a:off x="5687557" y="5348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48757</xdr:colOff>
      <xdr:row>10</xdr:row>
      <xdr:rowOff>71437</xdr:rowOff>
    </xdr:from>
    <xdr:to>
      <xdr:col>8</xdr:col>
      <xdr:colOff>595310</xdr:colOff>
      <xdr:row>10</xdr:row>
      <xdr:rowOff>445632</xdr:rowOff>
    </xdr:to>
    <xdr:sp macro="" textlink="">
      <xdr:nvSpPr>
        <xdr:cNvPr id="206" name="Flowchart: Document 205"/>
        <xdr:cNvSpPr/>
      </xdr:nvSpPr>
      <xdr:spPr>
        <a:xfrm>
          <a:off x="5687557" y="5348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9</xdr:col>
      <xdr:colOff>48757</xdr:colOff>
      <xdr:row>10</xdr:row>
      <xdr:rowOff>71437</xdr:rowOff>
    </xdr:from>
    <xdr:to>
      <xdr:col>9</xdr:col>
      <xdr:colOff>595310</xdr:colOff>
      <xdr:row>10</xdr:row>
      <xdr:rowOff>445632</xdr:rowOff>
    </xdr:to>
    <xdr:sp macro="" textlink="">
      <xdr:nvSpPr>
        <xdr:cNvPr id="207" name="Flowchart: Document 206"/>
        <xdr:cNvSpPr/>
      </xdr:nvSpPr>
      <xdr:spPr>
        <a:xfrm>
          <a:off x="6316207" y="5348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9</xdr:col>
      <xdr:colOff>48757</xdr:colOff>
      <xdr:row>10</xdr:row>
      <xdr:rowOff>71437</xdr:rowOff>
    </xdr:from>
    <xdr:to>
      <xdr:col>9</xdr:col>
      <xdr:colOff>595310</xdr:colOff>
      <xdr:row>10</xdr:row>
      <xdr:rowOff>445632</xdr:rowOff>
    </xdr:to>
    <xdr:sp macro="" textlink="">
      <xdr:nvSpPr>
        <xdr:cNvPr id="208" name="Flowchart: Document 207"/>
        <xdr:cNvSpPr/>
      </xdr:nvSpPr>
      <xdr:spPr>
        <a:xfrm>
          <a:off x="6316207" y="5348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10</xdr:col>
      <xdr:colOff>48757</xdr:colOff>
      <xdr:row>10</xdr:row>
      <xdr:rowOff>71437</xdr:rowOff>
    </xdr:from>
    <xdr:to>
      <xdr:col>10</xdr:col>
      <xdr:colOff>595310</xdr:colOff>
      <xdr:row>10</xdr:row>
      <xdr:rowOff>445632</xdr:rowOff>
    </xdr:to>
    <xdr:sp macro="" textlink="">
      <xdr:nvSpPr>
        <xdr:cNvPr id="209" name="Flowchart: Document 208"/>
        <xdr:cNvSpPr/>
      </xdr:nvSpPr>
      <xdr:spPr>
        <a:xfrm>
          <a:off x="6944857" y="5348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10</xdr:col>
      <xdr:colOff>48757</xdr:colOff>
      <xdr:row>10</xdr:row>
      <xdr:rowOff>71437</xdr:rowOff>
    </xdr:from>
    <xdr:to>
      <xdr:col>10</xdr:col>
      <xdr:colOff>595310</xdr:colOff>
      <xdr:row>10</xdr:row>
      <xdr:rowOff>445632</xdr:rowOff>
    </xdr:to>
    <xdr:sp macro="" textlink="">
      <xdr:nvSpPr>
        <xdr:cNvPr id="210" name="Flowchart: Document 209"/>
        <xdr:cNvSpPr/>
      </xdr:nvSpPr>
      <xdr:spPr>
        <a:xfrm>
          <a:off x="6944857" y="5348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16</xdr:col>
      <xdr:colOff>48757</xdr:colOff>
      <xdr:row>15</xdr:row>
      <xdr:rowOff>71437</xdr:rowOff>
    </xdr:from>
    <xdr:to>
      <xdr:col>16</xdr:col>
      <xdr:colOff>595310</xdr:colOff>
      <xdr:row>15</xdr:row>
      <xdr:rowOff>445632</xdr:rowOff>
    </xdr:to>
    <xdr:sp macro="" textlink="">
      <xdr:nvSpPr>
        <xdr:cNvPr id="211" name="Flowchart: Document 210"/>
        <xdr:cNvSpPr/>
      </xdr:nvSpPr>
      <xdr:spPr>
        <a:xfrm>
          <a:off x="10716757" y="8015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15</xdr:col>
      <xdr:colOff>48757</xdr:colOff>
      <xdr:row>15</xdr:row>
      <xdr:rowOff>71437</xdr:rowOff>
    </xdr:from>
    <xdr:to>
      <xdr:col>15</xdr:col>
      <xdr:colOff>595310</xdr:colOff>
      <xdr:row>15</xdr:row>
      <xdr:rowOff>445632</xdr:rowOff>
    </xdr:to>
    <xdr:sp macro="" textlink="">
      <xdr:nvSpPr>
        <xdr:cNvPr id="212" name="Flowchart: Document 211"/>
        <xdr:cNvSpPr/>
      </xdr:nvSpPr>
      <xdr:spPr>
        <a:xfrm>
          <a:off x="10088107" y="8015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16</xdr:col>
      <xdr:colOff>48757</xdr:colOff>
      <xdr:row>15</xdr:row>
      <xdr:rowOff>71437</xdr:rowOff>
    </xdr:from>
    <xdr:to>
      <xdr:col>16</xdr:col>
      <xdr:colOff>595310</xdr:colOff>
      <xdr:row>15</xdr:row>
      <xdr:rowOff>445632</xdr:rowOff>
    </xdr:to>
    <xdr:sp macro="" textlink="">
      <xdr:nvSpPr>
        <xdr:cNvPr id="213" name="Flowchart: Document 212"/>
        <xdr:cNvSpPr/>
      </xdr:nvSpPr>
      <xdr:spPr>
        <a:xfrm>
          <a:off x="10716757" y="8015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17</xdr:col>
      <xdr:colOff>48757</xdr:colOff>
      <xdr:row>15</xdr:row>
      <xdr:rowOff>71437</xdr:rowOff>
    </xdr:from>
    <xdr:to>
      <xdr:col>17</xdr:col>
      <xdr:colOff>595310</xdr:colOff>
      <xdr:row>15</xdr:row>
      <xdr:rowOff>445632</xdr:rowOff>
    </xdr:to>
    <xdr:sp macro="" textlink="">
      <xdr:nvSpPr>
        <xdr:cNvPr id="214" name="Flowchart: Document 213"/>
        <xdr:cNvSpPr/>
      </xdr:nvSpPr>
      <xdr:spPr>
        <a:xfrm>
          <a:off x="11345407" y="8015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17</xdr:col>
      <xdr:colOff>48757</xdr:colOff>
      <xdr:row>15</xdr:row>
      <xdr:rowOff>71437</xdr:rowOff>
    </xdr:from>
    <xdr:to>
      <xdr:col>17</xdr:col>
      <xdr:colOff>595310</xdr:colOff>
      <xdr:row>15</xdr:row>
      <xdr:rowOff>445632</xdr:rowOff>
    </xdr:to>
    <xdr:sp macro="" textlink="">
      <xdr:nvSpPr>
        <xdr:cNvPr id="215" name="Flowchart: Document 214"/>
        <xdr:cNvSpPr/>
      </xdr:nvSpPr>
      <xdr:spPr>
        <a:xfrm>
          <a:off x="11345407" y="8015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18</xdr:col>
      <xdr:colOff>48757</xdr:colOff>
      <xdr:row>15</xdr:row>
      <xdr:rowOff>71437</xdr:rowOff>
    </xdr:from>
    <xdr:to>
      <xdr:col>18</xdr:col>
      <xdr:colOff>595310</xdr:colOff>
      <xdr:row>15</xdr:row>
      <xdr:rowOff>445632</xdr:rowOff>
    </xdr:to>
    <xdr:sp macro="" textlink="">
      <xdr:nvSpPr>
        <xdr:cNvPr id="216" name="Flowchart: Document 215"/>
        <xdr:cNvSpPr/>
      </xdr:nvSpPr>
      <xdr:spPr>
        <a:xfrm>
          <a:off x="11974057" y="8015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18</xdr:col>
      <xdr:colOff>48757</xdr:colOff>
      <xdr:row>15</xdr:row>
      <xdr:rowOff>71437</xdr:rowOff>
    </xdr:from>
    <xdr:to>
      <xdr:col>18</xdr:col>
      <xdr:colOff>595310</xdr:colOff>
      <xdr:row>15</xdr:row>
      <xdr:rowOff>445632</xdr:rowOff>
    </xdr:to>
    <xdr:sp macro="" textlink="">
      <xdr:nvSpPr>
        <xdr:cNvPr id="217" name="Flowchart: Document 216"/>
        <xdr:cNvSpPr/>
      </xdr:nvSpPr>
      <xdr:spPr>
        <a:xfrm>
          <a:off x="11974057" y="8015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19</xdr:col>
      <xdr:colOff>48757</xdr:colOff>
      <xdr:row>15</xdr:row>
      <xdr:rowOff>71437</xdr:rowOff>
    </xdr:from>
    <xdr:to>
      <xdr:col>19</xdr:col>
      <xdr:colOff>595310</xdr:colOff>
      <xdr:row>15</xdr:row>
      <xdr:rowOff>445632</xdr:rowOff>
    </xdr:to>
    <xdr:sp macro="" textlink="">
      <xdr:nvSpPr>
        <xdr:cNvPr id="218" name="Flowchart: Document 217"/>
        <xdr:cNvSpPr/>
      </xdr:nvSpPr>
      <xdr:spPr>
        <a:xfrm>
          <a:off x="12602707" y="8015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19</xdr:col>
      <xdr:colOff>48757</xdr:colOff>
      <xdr:row>15</xdr:row>
      <xdr:rowOff>71437</xdr:rowOff>
    </xdr:from>
    <xdr:to>
      <xdr:col>19</xdr:col>
      <xdr:colOff>595310</xdr:colOff>
      <xdr:row>15</xdr:row>
      <xdr:rowOff>445632</xdr:rowOff>
    </xdr:to>
    <xdr:sp macro="" textlink="">
      <xdr:nvSpPr>
        <xdr:cNvPr id="219" name="Flowchart: Document 218"/>
        <xdr:cNvSpPr/>
      </xdr:nvSpPr>
      <xdr:spPr>
        <a:xfrm>
          <a:off x="12602707" y="8015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20</xdr:col>
      <xdr:colOff>48757</xdr:colOff>
      <xdr:row>15</xdr:row>
      <xdr:rowOff>71437</xdr:rowOff>
    </xdr:from>
    <xdr:to>
      <xdr:col>20</xdr:col>
      <xdr:colOff>595310</xdr:colOff>
      <xdr:row>15</xdr:row>
      <xdr:rowOff>445632</xdr:rowOff>
    </xdr:to>
    <xdr:sp macro="" textlink="">
      <xdr:nvSpPr>
        <xdr:cNvPr id="220" name="Flowchart: Document 219"/>
        <xdr:cNvSpPr/>
      </xdr:nvSpPr>
      <xdr:spPr>
        <a:xfrm>
          <a:off x="13231357" y="8015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20</xdr:col>
      <xdr:colOff>48757</xdr:colOff>
      <xdr:row>15</xdr:row>
      <xdr:rowOff>71437</xdr:rowOff>
    </xdr:from>
    <xdr:to>
      <xdr:col>20</xdr:col>
      <xdr:colOff>595310</xdr:colOff>
      <xdr:row>15</xdr:row>
      <xdr:rowOff>445632</xdr:rowOff>
    </xdr:to>
    <xdr:sp macro="" textlink="">
      <xdr:nvSpPr>
        <xdr:cNvPr id="221" name="Flowchart: Document 220"/>
        <xdr:cNvSpPr/>
      </xdr:nvSpPr>
      <xdr:spPr>
        <a:xfrm>
          <a:off x="13231357" y="8015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20</xdr:col>
      <xdr:colOff>27215</xdr:colOff>
      <xdr:row>7</xdr:row>
      <xdr:rowOff>115661</xdr:rowOff>
    </xdr:from>
    <xdr:to>
      <xdr:col>21</xdr:col>
      <xdr:colOff>0</xdr:colOff>
      <xdr:row>7</xdr:row>
      <xdr:rowOff>442232</xdr:rowOff>
    </xdr:to>
    <xdr:sp macro="" textlink="">
      <xdr:nvSpPr>
        <xdr:cNvPr id="222" name="Isosceles Triangle 221"/>
        <xdr:cNvSpPr/>
      </xdr:nvSpPr>
      <xdr:spPr>
        <a:xfrm>
          <a:off x="13209815" y="3792311"/>
          <a:ext cx="601435" cy="326571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oneCellAnchor>
    <xdr:from>
      <xdr:col>25</xdr:col>
      <xdr:colOff>273326</xdr:colOff>
      <xdr:row>7</xdr:row>
      <xdr:rowOff>231913</xdr:rowOff>
    </xdr:from>
    <xdr:ext cx="184731" cy="264560"/>
    <xdr:sp macro="" textlink="">
      <xdr:nvSpPr>
        <xdr:cNvPr id="223" name="TextBox 222"/>
        <xdr:cNvSpPr txBox="1"/>
      </xdr:nvSpPr>
      <xdr:spPr>
        <a:xfrm>
          <a:off x="16599176" y="390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22</xdr:col>
      <xdr:colOff>59628</xdr:colOff>
      <xdr:row>6</xdr:row>
      <xdr:rowOff>98735</xdr:rowOff>
    </xdr:from>
    <xdr:to>
      <xdr:col>22</xdr:col>
      <xdr:colOff>435982</xdr:colOff>
      <xdr:row>6</xdr:row>
      <xdr:rowOff>451857</xdr:rowOff>
    </xdr:to>
    <xdr:sp macro="" textlink="">
      <xdr:nvSpPr>
        <xdr:cNvPr id="224" name="Flowchart: Summing Junction 223"/>
        <xdr:cNvSpPr/>
      </xdr:nvSpPr>
      <xdr:spPr>
        <a:xfrm>
          <a:off x="14499528" y="32419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23</xdr:col>
      <xdr:colOff>59628</xdr:colOff>
      <xdr:row>6</xdr:row>
      <xdr:rowOff>98735</xdr:rowOff>
    </xdr:from>
    <xdr:to>
      <xdr:col>23</xdr:col>
      <xdr:colOff>435982</xdr:colOff>
      <xdr:row>6</xdr:row>
      <xdr:rowOff>451857</xdr:rowOff>
    </xdr:to>
    <xdr:sp macro="" textlink="">
      <xdr:nvSpPr>
        <xdr:cNvPr id="225" name="Flowchart: Summing Junction 224"/>
        <xdr:cNvSpPr/>
      </xdr:nvSpPr>
      <xdr:spPr>
        <a:xfrm>
          <a:off x="15128178" y="32419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24</xdr:col>
      <xdr:colOff>59628</xdr:colOff>
      <xdr:row>6</xdr:row>
      <xdr:rowOff>98735</xdr:rowOff>
    </xdr:from>
    <xdr:to>
      <xdr:col>24</xdr:col>
      <xdr:colOff>435982</xdr:colOff>
      <xdr:row>6</xdr:row>
      <xdr:rowOff>451857</xdr:rowOff>
    </xdr:to>
    <xdr:sp macro="" textlink="">
      <xdr:nvSpPr>
        <xdr:cNvPr id="226" name="Flowchart: Summing Junction 225"/>
        <xdr:cNvSpPr/>
      </xdr:nvSpPr>
      <xdr:spPr>
        <a:xfrm>
          <a:off x="15756828" y="32419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25</xdr:col>
      <xdr:colOff>59628</xdr:colOff>
      <xdr:row>6</xdr:row>
      <xdr:rowOff>98735</xdr:rowOff>
    </xdr:from>
    <xdr:to>
      <xdr:col>25</xdr:col>
      <xdr:colOff>435982</xdr:colOff>
      <xdr:row>6</xdr:row>
      <xdr:rowOff>451857</xdr:rowOff>
    </xdr:to>
    <xdr:sp macro="" textlink="">
      <xdr:nvSpPr>
        <xdr:cNvPr id="227" name="Flowchart: Summing Junction 226"/>
        <xdr:cNvSpPr/>
      </xdr:nvSpPr>
      <xdr:spPr>
        <a:xfrm>
          <a:off x="16385478" y="32419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26</xdr:col>
      <xdr:colOff>59628</xdr:colOff>
      <xdr:row>6</xdr:row>
      <xdr:rowOff>98735</xdr:rowOff>
    </xdr:from>
    <xdr:to>
      <xdr:col>26</xdr:col>
      <xdr:colOff>435982</xdr:colOff>
      <xdr:row>6</xdr:row>
      <xdr:rowOff>451857</xdr:rowOff>
    </xdr:to>
    <xdr:sp macro="" textlink="">
      <xdr:nvSpPr>
        <xdr:cNvPr id="228" name="Flowchart: Summing Junction 227"/>
        <xdr:cNvSpPr/>
      </xdr:nvSpPr>
      <xdr:spPr>
        <a:xfrm>
          <a:off x="17014128" y="32419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27</xdr:col>
      <xdr:colOff>59628</xdr:colOff>
      <xdr:row>6</xdr:row>
      <xdr:rowOff>98735</xdr:rowOff>
    </xdr:from>
    <xdr:to>
      <xdr:col>27</xdr:col>
      <xdr:colOff>435982</xdr:colOff>
      <xdr:row>6</xdr:row>
      <xdr:rowOff>451857</xdr:rowOff>
    </xdr:to>
    <xdr:sp macro="" textlink="">
      <xdr:nvSpPr>
        <xdr:cNvPr id="229" name="Flowchart: Summing Junction 228"/>
        <xdr:cNvSpPr/>
      </xdr:nvSpPr>
      <xdr:spPr>
        <a:xfrm>
          <a:off x="17642778" y="32419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21</xdr:col>
      <xdr:colOff>27215</xdr:colOff>
      <xdr:row>7</xdr:row>
      <xdr:rowOff>115661</xdr:rowOff>
    </xdr:from>
    <xdr:to>
      <xdr:col>22</xdr:col>
      <xdr:colOff>0</xdr:colOff>
      <xdr:row>7</xdr:row>
      <xdr:rowOff>442232</xdr:rowOff>
    </xdr:to>
    <xdr:sp macro="" textlink="">
      <xdr:nvSpPr>
        <xdr:cNvPr id="230" name="Isosceles Triangle 229"/>
        <xdr:cNvSpPr/>
      </xdr:nvSpPr>
      <xdr:spPr>
        <a:xfrm>
          <a:off x="13838465" y="3792311"/>
          <a:ext cx="601435" cy="326571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22</xdr:col>
      <xdr:colOff>27215</xdr:colOff>
      <xdr:row>7</xdr:row>
      <xdr:rowOff>115661</xdr:rowOff>
    </xdr:from>
    <xdr:to>
      <xdr:col>23</xdr:col>
      <xdr:colOff>0</xdr:colOff>
      <xdr:row>7</xdr:row>
      <xdr:rowOff>442232</xdr:rowOff>
    </xdr:to>
    <xdr:sp macro="" textlink="">
      <xdr:nvSpPr>
        <xdr:cNvPr id="231" name="Isosceles Triangle 230"/>
        <xdr:cNvSpPr/>
      </xdr:nvSpPr>
      <xdr:spPr>
        <a:xfrm>
          <a:off x="14467115" y="3792311"/>
          <a:ext cx="601435" cy="326571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23</xdr:col>
      <xdr:colOff>27215</xdr:colOff>
      <xdr:row>7</xdr:row>
      <xdr:rowOff>115661</xdr:rowOff>
    </xdr:from>
    <xdr:to>
      <xdr:col>24</xdr:col>
      <xdr:colOff>0</xdr:colOff>
      <xdr:row>7</xdr:row>
      <xdr:rowOff>442232</xdr:rowOff>
    </xdr:to>
    <xdr:sp macro="" textlink="">
      <xdr:nvSpPr>
        <xdr:cNvPr id="232" name="Isosceles Triangle 231"/>
        <xdr:cNvSpPr/>
      </xdr:nvSpPr>
      <xdr:spPr>
        <a:xfrm>
          <a:off x="15095765" y="3792311"/>
          <a:ext cx="601435" cy="326571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24</xdr:col>
      <xdr:colOff>27215</xdr:colOff>
      <xdr:row>7</xdr:row>
      <xdr:rowOff>115661</xdr:rowOff>
    </xdr:from>
    <xdr:to>
      <xdr:col>25</xdr:col>
      <xdr:colOff>0</xdr:colOff>
      <xdr:row>7</xdr:row>
      <xdr:rowOff>442232</xdr:rowOff>
    </xdr:to>
    <xdr:sp macro="" textlink="">
      <xdr:nvSpPr>
        <xdr:cNvPr id="233" name="Isosceles Triangle 232"/>
        <xdr:cNvSpPr/>
      </xdr:nvSpPr>
      <xdr:spPr>
        <a:xfrm>
          <a:off x="15724415" y="3792311"/>
          <a:ext cx="601435" cy="326571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25</xdr:col>
      <xdr:colOff>27215</xdr:colOff>
      <xdr:row>7</xdr:row>
      <xdr:rowOff>115661</xdr:rowOff>
    </xdr:from>
    <xdr:to>
      <xdr:col>26</xdr:col>
      <xdr:colOff>0</xdr:colOff>
      <xdr:row>7</xdr:row>
      <xdr:rowOff>442232</xdr:rowOff>
    </xdr:to>
    <xdr:sp macro="" textlink="">
      <xdr:nvSpPr>
        <xdr:cNvPr id="234" name="Isosceles Triangle 233"/>
        <xdr:cNvSpPr/>
      </xdr:nvSpPr>
      <xdr:spPr>
        <a:xfrm>
          <a:off x="16353065" y="3792311"/>
          <a:ext cx="601435" cy="326571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29</xdr:col>
      <xdr:colOff>59628</xdr:colOff>
      <xdr:row>6</xdr:row>
      <xdr:rowOff>98735</xdr:rowOff>
    </xdr:from>
    <xdr:to>
      <xdr:col>29</xdr:col>
      <xdr:colOff>435982</xdr:colOff>
      <xdr:row>6</xdr:row>
      <xdr:rowOff>451857</xdr:rowOff>
    </xdr:to>
    <xdr:sp macro="" textlink="">
      <xdr:nvSpPr>
        <xdr:cNvPr id="235" name="Flowchart: Summing Junction 234"/>
        <xdr:cNvSpPr/>
      </xdr:nvSpPr>
      <xdr:spPr>
        <a:xfrm>
          <a:off x="18900078" y="32419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30</xdr:col>
      <xdr:colOff>59628</xdr:colOff>
      <xdr:row>6</xdr:row>
      <xdr:rowOff>98735</xdr:rowOff>
    </xdr:from>
    <xdr:to>
      <xdr:col>30</xdr:col>
      <xdr:colOff>435982</xdr:colOff>
      <xdr:row>6</xdr:row>
      <xdr:rowOff>451857</xdr:rowOff>
    </xdr:to>
    <xdr:sp macro="" textlink="">
      <xdr:nvSpPr>
        <xdr:cNvPr id="236" name="Flowchart: Summing Junction 235"/>
        <xdr:cNvSpPr/>
      </xdr:nvSpPr>
      <xdr:spPr>
        <a:xfrm>
          <a:off x="19528728" y="32419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31</xdr:col>
      <xdr:colOff>59628</xdr:colOff>
      <xdr:row>6</xdr:row>
      <xdr:rowOff>98735</xdr:rowOff>
    </xdr:from>
    <xdr:to>
      <xdr:col>31</xdr:col>
      <xdr:colOff>435982</xdr:colOff>
      <xdr:row>6</xdr:row>
      <xdr:rowOff>451857</xdr:rowOff>
    </xdr:to>
    <xdr:sp macro="" textlink="">
      <xdr:nvSpPr>
        <xdr:cNvPr id="237" name="Flowchart: Summing Junction 236"/>
        <xdr:cNvSpPr/>
      </xdr:nvSpPr>
      <xdr:spPr>
        <a:xfrm>
          <a:off x="20157378" y="32419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32</xdr:col>
      <xdr:colOff>59628</xdr:colOff>
      <xdr:row>6</xdr:row>
      <xdr:rowOff>98735</xdr:rowOff>
    </xdr:from>
    <xdr:to>
      <xdr:col>32</xdr:col>
      <xdr:colOff>435982</xdr:colOff>
      <xdr:row>6</xdr:row>
      <xdr:rowOff>451857</xdr:rowOff>
    </xdr:to>
    <xdr:sp macro="" textlink="">
      <xdr:nvSpPr>
        <xdr:cNvPr id="238" name="Flowchart: Summing Junction 237"/>
        <xdr:cNvSpPr/>
      </xdr:nvSpPr>
      <xdr:spPr>
        <a:xfrm>
          <a:off x="20786028" y="32419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23</xdr:col>
      <xdr:colOff>44870</xdr:colOff>
      <xdr:row>15</xdr:row>
      <xdr:rowOff>76267</xdr:rowOff>
    </xdr:from>
    <xdr:to>
      <xdr:col>23</xdr:col>
      <xdr:colOff>539749</xdr:colOff>
      <xdr:row>15</xdr:row>
      <xdr:rowOff>476251</xdr:rowOff>
    </xdr:to>
    <xdr:sp macro="" textlink="">
      <xdr:nvSpPr>
        <xdr:cNvPr id="239" name="Hexagon 238"/>
        <xdr:cNvSpPr/>
      </xdr:nvSpPr>
      <xdr:spPr>
        <a:xfrm>
          <a:off x="15113420" y="8020117"/>
          <a:ext cx="494879" cy="399984"/>
        </a:xfrm>
        <a:prstGeom prst="hexagon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24</xdr:col>
      <xdr:colOff>44870</xdr:colOff>
      <xdr:row>15</xdr:row>
      <xdr:rowOff>76267</xdr:rowOff>
    </xdr:from>
    <xdr:to>
      <xdr:col>24</xdr:col>
      <xdr:colOff>539749</xdr:colOff>
      <xdr:row>15</xdr:row>
      <xdr:rowOff>476251</xdr:rowOff>
    </xdr:to>
    <xdr:sp macro="" textlink="">
      <xdr:nvSpPr>
        <xdr:cNvPr id="240" name="Hexagon 239"/>
        <xdr:cNvSpPr/>
      </xdr:nvSpPr>
      <xdr:spPr>
        <a:xfrm>
          <a:off x="15742070" y="8020117"/>
          <a:ext cx="494879" cy="399984"/>
        </a:xfrm>
        <a:prstGeom prst="hexagon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10</xdr:col>
      <xdr:colOff>71437</xdr:colOff>
      <xdr:row>6</xdr:row>
      <xdr:rowOff>95251</xdr:rowOff>
    </xdr:from>
    <xdr:to>
      <xdr:col>10</xdr:col>
      <xdr:colOff>500062</xdr:colOff>
      <xdr:row>6</xdr:row>
      <xdr:rowOff>452437</xdr:rowOff>
    </xdr:to>
    <xdr:sp macro="" textlink="">
      <xdr:nvSpPr>
        <xdr:cNvPr id="242" name="Pentagon 241"/>
        <xdr:cNvSpPr/>
      </xdr:nvSpPr>
      <xdr:spPr>
        <a:xfrm>
          <a:off x="6286500" y="3214689"/>
          <a:ext cx="428625" cy="357186"/>
        </a:xfrm>
        <a:prstGeom prst="homePlate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11</xdr:col>
      <xdr:colOff>71437</xdr:colOff>
      <xdr:row>6</xdr:row>
      <xdr:rowOff>95251</xdr:rowOff>
    </xdr:from>
    <xdr:to>
      <xdr:col>11</xdr:col>
      <xdr:colOff>500062</xdr:colOff>
      <xdr:row>6</xdr:row>
      <xdr:rowOff>452437</xdr:rowOff>
    </xdr:to>
    <xdr:sp macro="" textlink="">
      <xdr:nvSpPr>
        <xdr:cNvPr id="243" name="Pentagon 242"/>
        <xdr:cNvSpPr/>
      </xdr:nvSpPr>
      <xdr:spPr>
        <a:xfrm>
          <a:off x="6286500" y="3214689"/>
          <a:ext cx="428625" cy="357186"/>
        </a:xfrm>
        <a:prstGeom prst="homePlate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12</xdr:col>
      <xdr:colOff>71437</xdr:colOff>
      <xdr:row>6</xdr:row>
      <xdr:rowOff>95251</xdr:rowOff>
    </xdr:from>
    <xdr:to>
      <xdr:col>12</xdr:col>
      <xdr:colOff>500062</xdr:colOff>
      <xdr:row>6</xdr:row>
      <xdr:rowOff>452437</xdr:rowOff>
    </xdr:to>
    <xdr:sp macro="" textlink="">
      <xdr:nvSpPr>
        <xdr:cNvPr id="245" name="Pentagon 244"/>
        <xdr:cNvSpPr/>
      </xdr:nvSpPr>
      <xdr:spPr>
        <a:xfrm>
          <a:off x="7524750" y="3214689"/>
          <a:ext cx="428625" cy="357186"/>
        </a:xfrm>
        <a:prstGeom prst="homePlate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9</xdr:col>
      <xdr:colOff>91378</xdr:colOff>
      <xdr:row>6</xdr:row>
      <xdr:rowOff>82860</xdr:rowOff>
    </xdr:from>
    <xdr:to>
      <xdr:col>9</xdr:col>
      <xdr:colOff>467732</xdr:colOff>
      <xdr:row>6</xdr:row>
      <xdr:rowOff>435982</xdr:rowOff>
    </xdr:to>
    <xdr:sp macro="" textlink="">
      <xdr:nvSpPr>
        <xdr:cNvPr id="246" name="Flowchart: Summing Junction 245"/>
        <xdr:cNvSpPr/>
      </xdr:nvSpPr>
      <xdr:spPr>
        <a:xfrm>
          <a:off x="5687316" y="3202298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8</xdr:col>
      <xdr:colOff>95250</xdr:colOff>
      <xdr:row>18</xdr:row>
      <xdr:rowOff>71438</xdr:rowOff>
    </xdr:from>
    <xdr:to>
      <xdr:col>8</xdr:col>
      <xdr:colOff>523875</xdr:colOff>
      <xdr:row>18</xdr:row>
      <xdr:rowOff>428624</xdr:rowOff>
    </xdr:to>
    <xdr:sp macro="" textlink="">
      <xdr:nvSpPr>
        <xdr:cNvPr id="247" name="Pentagon 246"/>
        <xdr:cNvSpPr/>
      </xdr:nvSpPr>
      <xdr:spPr>
        <a:xfrm>
          <a:off x="5691188" y="9477376"/>
          <a:ext cx="428625" cy="357186"/>
        </a:xfrm>
        <a:prstGeom prst="homePlate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9</xdr:col>
      <xdr:colOff>95250</xdr:colOff>
      <xdr:row>18</xdr:row>
      <xdr:rowOff>71438</xdr:rowOff>
    </xdr:from>
    <xdr:to>
      <xdr:col>9</xdr:col>
      <xdr:colOff>523875</xdr:colOff>
      <xdr:row>18</xdr:row>
      <xdr:rowOff>428624</xdr:rowOff>
    </xdr:to>
    <xdr:sp macro="" textlink="">
      <xdr:nvSpPr>
        <xdr:cNvPr id="248" name="Pentagon 247"/>
        <xdr:cNvSpPr/>
      </xdr:nvSpPr>
      <xdr:spPr>
        <a:xfrm>
          <a:off x="5691188" y="9477376"/>
          <a:ext cx="428625" cy="357186"/>
        </a:xfrm>
        <a:prstGeom prst="homePlate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7</xdr:col>
      <xdr:colOff>95250</xdr:colOff>
      <xdr:row>18</xdr:row>
      <xdr:rowOff>71438</xdr:rowOff>
    </xdr:from>
    <xdr:to>
      <xdr:col>7</xdr:col>
      <xdr:colOff>523875</xdr:colOff>
      <xdr:row>18</xdr:row>
      <xdr:rowOff>428624</xdr:rowOff>
    </xdr:to>
    <xdr:sp macro="" textlink="">
      <xdr:nvSpPr>
        <xdr:cNvPr id="249" name="Pentagon 248"/>
        <xdr:cNvSpPr/>
      </xdr:nvSpPr>
      <xdr:spPr>
        <a:xfrm>
          <a:off x="5691188" y="9477376"/>
          <a:ext cx="428625" cy="357186"/>
        </a:xfrm>
        <a:prstGeom prst="homePlate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31</xdr:col>
      <xdr:colOff>6814</xdr:colOff>
      <xdr:row>17</xdr:row>
      <xdr:rowOff>61881</xdr:rowOff>
    </xdr:from>
    <xdr:to>
      <xdr:col>31</xdr:col>
      <xdr:colOff>512124</xdr:colOff>
      <xdr:row>17</xdr:row>
      <xdr:rowOff>460804</xdr:rowOff>
    </xdr:to>
    <xdr:sp macro="" textlink="">
      <xdr:nvSpPr>
        <xdr:cNvPr id="250" name="Flowchart: Punched Tape 249"/>
        <xdr:cNvSpPr/>
      </xdr:nvSpPr>
      <xdr:spPr>
        <a:xfrm>
          <a:off x="8079252" y="6324569"/>
          <a:ext cx="505310" cy="39892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32</xdr:col>
      <xdr:colOff>6814</xdr:colOff>
      <xdr:row>17</xdr:row>
      <xdr:rowOff>61881</xdr:rowOff>
    </xdr:from>
    <xdr:to>
      <xdr:col>32</xdr:col>
      <xdr:colOff>512124</xdr:colOff>
      <xdr:row>17</xdr:row>
      <xdr:rowOff>460804</xdr:rowOff>
    </xdr:to>
    <xdr:sp macro="" textlink="">
      <xdr:nvSpPr>
        <xdr:cNvPr id="251" name="Flowchart: Punched Tape 250"/>
        <xdr:cNvSpPr/>
      </xdr:nvSpPr>
      <xdr:spPr>
        <a:xfrm>
          <a:off x="8079252" y="6324569"/>
          <a:ext cx="505310" cy="39892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33</xdr:col>
      <xdr:colOff>6814</xdr:colOff>
      <xdr:row>17</xdr:row>
      <xdr:rowOff>61881</xdr:rowOff>
    </xdr:from>
    <xdr:to>
      <xdr:col>33</xdr:col>
      <xdr:colOff>512124</xdr:colOff>
      <xdr:row>17</xdr:row>
      <xdr:rowOff>460804</xdr:rowOff>
    </xdr:to>
    <xdr:sp macro="" textlink="">
      <xdr:nvSpPr>
        <xdr:cNvPr id="252" name="Flowchart: Punched Tape 251"/>
        <xdr:cNvSpPr/>
      </xdr:nvSpPr>
      <xdr:spPr>
        <a:xfrm>
          <a:off x="8079252" y="6324569"/>
          <a:ext cx="505310" cy="39892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4</xdr:col>
      <xdr:colOff>6814</xdr:colOff>
      <xdr:row>18</xdr:row>
      <xdr:rowOff>61881</xdr:rowOff>
    </xdr:from>
    <xdr:to>
      <xdr:col>4</xdr:col>
      <xdr:colOff>512124</xdr:colOff>
      <xdr:row>18</xdr:row>
      <xdr:rowOff>460804</xdr:rowOff>
    </xdr:to>
    <xdr:sp macro="" textlink="">
      <xdr:nvSpPr>
        <xdr:cNvPr id="253" name="Flowchart: Punched Tape 252"/>
        <xdr:cNvSpPr/>
      </xdr:nvSpPr>
      <xdr:spPr>
        <a:xfrm>
          <a:off x="20461752" y="8943944"/>
          <a:ext cx="505310" cy="39892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5</xdr:col>
      <xdr:colOff>6814</xdr:colOff>
      <xdr:row>18</xdr:row>
      <xdr:rowOff>61881</xdr:rowOff>
    </xdr:from>
    <xdr:to>
      <xdr:col>5</xdr:col>
      <xdr:colOff>512124</xdr:colOff>
      <xdr:row>18</xdr:row>
      <xdr:rowOff>460804</xdr:rowOff>
    </xdr:to>
    <xdr:sp macro="" textlink="">
      <xdr:nvSpPr>
        <xdr:cNvPr id="254" name="Flowchart: Punched Tape 253"/>
        <xdr:cNvSpPr/>
      </xdr:nvSpPr>
      <xdr:spPr>
        <a:xfrm>
          <a:off x="20461752" y="8943944"/>
          <a:ext cx="505310" cy="39892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13939</xdr:colOff>
      <xdr:row>4</xdr:row>
      <xdr:rowOff>0</xdr:rowOff>
    </xdr:from>
    <xdr:to>
      <xdr:col>3</xdr:col>
      <xdr:colOff>19050</xdr:colOff>
      <xdr:row>5</xdr:row>
      <xdr:rowOff>487866</xdr:rowOff>
    </xdr:to>
    <xdr:cxnSp macro="">
      <xdr:nvCxnSpPr>
        <xdr:cNvPr id="2" name="Straight Connector 1"/>
        <xdr:cNvCxnSpPr/>
      </xdr:nvCxnSpPr>
      <xdr:spPr>
        <a:xfrm>
          <a:off x="90139" y="1962150"/>
          <a:ext cx="2424461" cy="107841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59519</xdr:colOff>
      <xdr:row>21</xdr:row>
      <xdr:rowOff>85045</xdr:rowOff>
    </xdr:from>
    <xdr:to>
      <xdr:col>4</xdr:col>
      <xdr:colOff>367393</xdr:colOff>
      <xdr:row>21</xdr:row>
      <xdr:rowOff>394607</xdr:rowOff>
    </xdr:to>
    <xdr:sp macro="" textlink="">
      <xdr:nvSpPr>
        <xdr:cNvPr id="3" name="Sun 2"/>
        <xdr:cNvSpPr/>
      </xdr:nvSpPr>
      <xdr:spPr>
        <a:xfrm>
          <a:off x="3174194" y="11057845"/>
          <a:ext cx="307874" cy="309562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4</xdr:col>
      <xdr:colOff>79361</xdr:colOff>
      <xdr:row>23</xdr:row>
      <xdr:rowOff>63501</xdr:rowOff>
    </xdr:from>
    <xdr:to>
      <xdr:col>4</xdr:col>
      <xdr:colOff>329394</xdr:colOff>
      <xdr:row>23</xdr:row>
      <xdr:rowOff>337345</xdr:rowOff>
    </xdr:to>
    <xdr:sp macro="" textlink="">
      <xdr:nvSpPr>
        <xdr:cNvPr id="4" name="6-Point Star 3"/>
        <xdr:cNvSpPr/>
      </xdr:nvSpPr>
      <xdr:spPr>
        <a:xfrm>
          <a:off x="3194036" y="11922126"/>
          <a:ext cx="250033" cy="273844"/>
        </a:xfrm>
        <a:prstGeom prst="star6">
          <a:avLst/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</xdr:col>
      <xdr:colOff>460375</xdr:colOff>
      <xdr:row>4</xdr:row>
      <xdr:rowOff>156622</xdr:rowOff>
    </xdr:from>
    <xdr:to>
      <xdr:col>2</xdr:col>
      <xdr:colOff>809625</xdr:colOff>
      <xdr:row>5</xdr:row>
      <xdr:rowOff>15875</xdr:rowOff>
    </xdr:to>
    <xdr:sp macro="" textlink="">
      <xdr:nvSpPr>
        <xdr:cNvPr id="5" name="TextBox 4"/>
        <xdr:cNvSpPr txBox="1"/>
      </xdr:nvSpPr>
      <xdr:spPr>
        <a:xfrm>
          <a:off x="536575" y="2118772"/>
          <a:ext cx="1892300" cy="4498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/>
          <a:r>
            <a:rPr lang="id-ID" sz="2400" b="1">
              <a:latin typeface="Arial" pitchFamily="34" charset="0"/>
              <a:cs typeface="Arial" pitchFamily="34" charset="0"/>
            </a:rPr>
            <a:t>T</a:t>
          </a:r>
          <a:r>
            <a:rPr lang="en-US" sz="2400" b="1">
              <a:latin typeface="Arial" pitchFamily="34" charset="0"/>
              <a:cs typeface="Arial" pitchFamily="34" charset="0"/>
            </a:rPr>
            <a:t>gl</a:t>
          </a:r>
          <a:endParaRPr lang="id-ID" sz="2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95018</xdr:colOff>
      <xdr:row>4</xdr:row>
      <xdr:rowOff>581771</xdr:rowOff>
    </xdr:from>
    <xdr:to>
      <xdr:col>2</xdr:col>
      <xdr:colOff>535496</xdr:colOff>
      <xdr:row>5</xdr:row>
      <xdr:rowOff>541711</xdr:rowOff>
    </xdr:to>
    <xdr:sp macro="" textlink="">
      <xdr:nvSpPr>
        <xdr:cNvPr id="6" name="TextBox 5"/>
        <xdr:cNvSpPr txBox="1"/>
      </xdr:nvSpPr>
      <xdr:spPr>
        <a:xfrm rot="1951378">
          <a:off x="171218" y="2543921"/>
          <a:ext cx="1983528" cy="5504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id-ID" sz="2000" b="1"/>
            <a:t>Bulan,</a:t>
          </a:r>
          <a:r>
            <a:rPr lang="en-US" sz="2000" b="1"/>
            <a:t> </a:t>
          </a:r>
        </a:p>
        <a:p>
          <a:pPr algn="l"/>
          <a:r>
            <a:rPr lang="id-ID" sz="2000" b="1">
              <a:latin typeface="Arial" pitchFamily="34" charset="0"/>
              <a:cs typeface="Arial" pitchFamily="34" charset="0"/>
            </a:rPr>
            <a:t>Tahun</a:t>
          </a:r>
        </a:p>
      </xdr:txBody>
    </xdr:sp>
    <xdr:clientData/>
  </xdr:twoCellAnchor>
  <xdr:oneCellAnchor>
    <xdr:from>
      <xdr:col>19</xdr:col>
      <xdr:colOff>238126</xdr:colOff>
      <xdr:row>21</xdr:row>
      <xdr:rowOff>231913</xdr:rowOff>
    </xdr:from>
    <xdr:ext cx="219932" cy="264560"/>
    <xdr:sp macro="" textlink="">
      <xdr:nvSpPr>
        <xdr:cNvPr id="7" name="TextBox 6"/>
        <xdr:cNvSpPr txBox="1"/>
      </xdr:nvSpPr>
      <xdr:spPr>
        <a:xfrm>
          <a:off x="12782551" y="11204713"/>
          <a:ext cx="2199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19</xdr:col>
      <xdr:colOff>13607</xdr:colOff>
      <xdr:row>23</xdr:row>
      <xdr:rowOff>95249</xdr:rowOff>
    </xdr:from>
    <xdr:to>
      <xdr:col>19</xdr:col>
      <xdr:colOff>508000</xdr:colOff>
      <xdr:row>23</xdr:row>
      <xdr:rowOff>365124</xdr:rowOff>
    </xdr:to>
    <xdr:sp macro="" textlink="">
      <xdr:nvSpPr>
        <xdr:cNvPr id="8" name="Heptagon 7"/>
        <xdr:cNvSpPr/>
      </xdr:nvSpPr>
      <xdr:spPr>
        <a:xfrm>
          <a:off x="12558032" y="11953874"/>
          <a:ext cx="494393" cy="269875"/>
        </a:xfrm>
        <a:prstGeom prst="heptag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1</a:t>
          </a:r>
        </a:p>
      </xdr:txBody>
    </xdr:sp>
    <xdr:clientData/>
  </xdr:twoCellAnchor>
  <xdr:twoCellAnchor>
    <xdr:from>
      <xdr:col>11</xdr:col>
      <xdr:colOff>206784</xdr:colOff>
      <xdr:row>23</xdr:row>
      <xdr:rowOff>97516</xdr:rowOff>
    </xdr:from>
    <xdr:to>
      <xdr:col>11</xdr:col>
      <xdr:colOff>545830</xdr:colOff>
      <xdr:row>23</xdr:row>
      <xdr:rowOff>365125</xdr:rowOff>
    </xdr:to>
    <xdr:sp macro="" textlink="">
      <xdr:nvSpPr>
        <xdr:cNvPr id="9" name="Donut 8"/>
        <xdr:cNvSpPr/>
      </xdr:nvSpPr>
      <xdr:spPr>
        <a:xfrm>
          <a:off x="8045859" y="11956141"/>
          <a:ext cx="339046" cy="267609"/>
        </a:xfrm>
        <a:prstGeom prst="donut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4</xdr:col>
      <xdr:colOff>59530</xdr:colOff>
      <xdr:row>24</xdr:row>
      <xdr:rowOff>130966</xdr:rowOff>
    </xdr:from>
    <xdr:to>
      <xdr:col>4</xdr:col>
      <xdr:colOff>373855</xdr:colOff>
      <xdr:row>24</xdr:row>
      <xdr:rowOff>340516</xdr:rowOff>
    </xdr:to>
    <xdr:sp macro="" textlink="">
      <xdr:nvSpPr>
        <xdr:cNvPr id="10" name="Flowchart: Summing Junction 9"/>
        <xdr:cNvSpPr/>
      </xdr:nvSpPr>
      <xdr:spPr>
        <a:xfrm>
          <a:off x="3174205" y="12437266"/>
          <a:ext cx="314325" cy="209550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19</xdr:col>
      <xdr:colOff>27215</xdr:colOff>
      <xdr:row>22</xdr:row>
      <xdr:rowOff>68037</xdr:rowOff>
    </xdr:from>
    <xdr:to>
      <xdr:col>20</xdr:col>
      <xdr:colOff>0</xdr:colOff>
      <xdr:row>22</xdr:row>
      <xdr:rowOff>317501</xdr:rowOff>
    </xdr:to>
    <xdr:sp macro="" textlink="">
      <xdr:nvSpPr>
        <xdr:cNvPr id="11" name="Isosceles Triangle 10"/>
        <xdr:cNvSpPr/>
      </xdr:nvSpPr>
      <xdr:spPr>
        <a:xfrm>
          <a:off x="12571640" y="11488512"/>
          <a:ext cx="525235" cy="249464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11</xdr:col>
      <xdr:colOff>154163</xdr:colOff>
      <xdr:row>22</xdr:row>
      <xdr:rowOff>56697</xdr:rowOff>
    </xdr:from>
    <xdr:to>
      <xdr:col>11</xdr:col>
      <xdr:colOff>519288</xdr:colOff>
      <xdr:row>22</xdr:row>
      <xdr:rowOff>349250</xdr:rowOff>
    </xdr:to>
    <xdr:sp macro="" textlink="">
      <xdr:nvSpPr>
        <xdr:cNvPr id="12" name="Flowchart: Punched Tape 11"/>
        <xdr:cNvSpPr/>
      </xdr:nvSpPr>
      <xdr:spPr>
        <a:xfrm>
          <a:off x="7993238" y="11477172"/>
          <a:ext cx="365125" cy="29255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11</xdr:col>
      <xdr:colOff>118643</xdr:colOff>
      <xdr:row>21</xdr:row>
      <xdr:rowOff>72571</xdr:rowOff>
    </xdr:from>
    <xdr:to>
      <xdr:col>11</xdr:col>
      <xdr:colOff>563143</xdr:colOff>
      <xdr:row>21</xdr:row>
      <xdr:rowOff>396875</xdr:rowOff>
    </xdr:to>
    <xdr:sp macro="" textlink="">
      <xdr:nvSpPr>
        <xdr:cNvPr id="13" name="Flowchart: Document 12"/>
        <xdr:cNvSpPr/>
      </xdr:nvSpPr>
      <xdr:spPr>
        <a:xfrm>
          <a:off x="7957718" y="11045371"/>
          <a:ext cx="444500" cy="324304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11</xdr:col>
      <xdr:colOff>190074</xdr:colOff>
      <xdr:row>24</xdr:row>
      <xdr:rowOff>87309</xdr:rowOff>
    </xdr:from>
    <xdr:to>
      <xdr:col>11</xdr:col>
      <xdr:colOff>537048</xdr:colOff>
      <xdr:row>24</xdr:row>
      <xdr:rowOff>424088</xdr:rowOff>
    </xdr:to>
    <xdr:sp macro="" textlink="">
      <xdr:nvSpPr>
        <xdr:cNvPr id="14" name="Pentagon 13"/>
        <xdr:cNvSpPr/>
      </xdr:nvSpPr>
      <xdr:spPr>
        <a:xfrm>
          <a:off x="8029149" y="12393609"/>
          <a:ext cx="346974" cy="336779"/>
        </a:xfrm>
        <a:prstGeom prst="homePlate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14</xdr:col>
      <xdr:colOff>517343</xdr:colOff>
      <xdr:row>0</xdr:row>
      <xdr:rowOff>487633</xdr:rowOff>
    </xdr:from>
    <xdr:ext cx="2264788" cy="1072123"/>
    <xdr:sp macro="" textlink="">
      <xdr:nvSpPr>
        <xdr:cNvPr id="15" name="Rectangle 14"/>
        <xdr:cNvSpPr/>
      </xdr:nvSpPr>
      <xdr:spPr>
        <a:xfrm rot="19949249">
          <a:off x="10156643" y="487633"/>
          <a:ext cx="2264788" cy="107212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KONSEP</a:t>
          </a:r>
        </a:p>
      </xdr:txBody>
    </xdr:sp>
    <xdr:clientData/>
  </xdr:oneCellAnchor>
  <xdr:twoCellAnchor>
    <xdr:from>
      <xdr:col>19</xdr:col>
      <xdr:colOff>70038</xdr:colOff>
      <xdr:row>21</xdr:row>
      <xdr:rowOff>63499</xdr:rowOff>
    </xdr:from>
    <xdr:to>
      <xdr:col>19</xdr:col>
      <xdr:colOff>492126</xdr:colOff>
      <xdr:row>21</xdr:row>
      <xdr:rowOff>382868</xdr:rowOff>
    </xdr:to>
    <xdr:sp macro="" textlink="">
      <xdr:nvSpPr>
        <xdr:cNvPr id="16" name="Hexagon 15"/>
        <xdr:cNvSpPr/>
      </xdr:nvSpPr>
      <xdr:spPr>
        <a:xfrm>
          <a:off x="12614463" y="11036299"/>
          <a:ext cx="422088" cy="319369"/>
        </a:xfrm>
        <a:prstGeom prst="hexagon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26</xdr:col>
      <xdr:colOff>97290</xdr:colOff>
      <xdr:row>12</xdr:row>
      <xdr:rowOff>111804</xdr:rowOff>
    </xdr:from>
    <xdr:to>
      <xdr:col>26</xdr:col>
      <xdr:colOff>508000</xdr:colOff>
      <xdr:row>12</xdr:row>
      <xdr:rowOff>476250</xdr:rowOff>
    </xdr:to>
    <xdr:sp macro="" textlink="">
      <xdr:nvSpPr>
        <xdr:cNvPr id="17" name="Donut 16"/>
        <xdr:cNvSpPr/>
      </xdr:nvSpPr>
      <xdr:spPr>
        <a:xfrm>
          <a:off x="16689840" y="6455454"/>
          <a:ext cx="410710" cy="364446"/>
        </a:xfrm>
        <a:prstGeom prst="donut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r>
            <a:rPr lang="en-US" sz="1200"/>
            <a:t>125</a:t>
          </a:r>
        </a:p>
      </xdr:txBody>
    </xdr:sp>
    <xdr:clientData/>
  </xdr:twoCellAnchor>
  <xdr:twoCellAnchor>
    <xdr:from>
      <xdr:col>28</xdr:col>
      <xdr:colOff>91378</xdr:colOff>
      <xdr:row>12</xdr:row>
      <xdr:rowOff>82860</xdr:rowOff>
    </xdr:from>
    <xdr:to>
      <xdr:col>28</xdr:col>
      <xdr:colOff>467732</xdr:colOff>
      <xdr:row>12</xdr:row>
      <xdr:rowOff>435982</xdr:rowOff>
    </xdr:to>
    <xdr:sp macro="" textlink="">
      <xdr:nvSpPr>
        <xdr:cNvPr id="18" name="Flowchart: Summing Junction 17"/>
        <xdr:cNvSpPr/>
      </xdr:nvSpPr>
      <xdr:spPr>
        <a:xfrm>
          <a:off x="17950753" y="64265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6</xdr:col>
      <xdr:colOff>48757</xdr:colOff>
      <xdr:row>10</xdr:row>
      <xdr:rowOff>71437</xdr:rowOff>
    </xdr:from>
    <xdr:to>
      <xdr:col>6</xdr:col>
      <xdr:colOff>595310</xdr:colOff>
      <xdr:row>10</xdr:row>
      <xdr:rowOff>445632</xdr:rowOff>
    </xdr:to>
    <xdr:sp macro="" textlink="">
      <xdr:nvSpPr>
        <xdr:cNvPr id="19" name="Flowchart: Document 18"/>
        <xdr:cNvSpPr/>
      </xdr:nvSpPr>
      <xdr:spPr>
        <a:xfrm>
          <a:off x="4411207" y="5348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13</xdr:col>
      <xdr:colOff>22412</xdr:colOff>
      <xdr:row>10</xdr:row>
      <xdr:rowOff>112994</xdr:rowOff>
    </xdr:from>
    <xdr:to>
      <xdr:col>14</xdr:col>
      <xdr:colOff>0</xdr:colOff>
      <xdr:row>10</xdr:row>
      <xdr:rowOff>493994</xdr:rowOff>
    </xdr:to>
    <xdr:sp macro="" textlink="">
      <xdr:nvSpPr>
        <xdr:cNvPr id="20" name="Hexagon 19"/>
        <xdr:cNvSpPr/>
      </xdr:nvSpPr>
      <xdr:spPr>
        <a:xfrm>
          <a:off x="9109262" y="5389844"/>
          <a:ext cx="530038" cy="381000"/>
        </a:xfrm>
        <a:prstGeom prst="hexagon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12</xdr:col>
      <xdr:colOff>22412</xdr:colOff>
      <xdr:row>10</xdr:row>
      <xdr:rowOff>97119</xdr:rowOff>
    </xdr:from>
    <xdr:to>
      <xdr:col>13</xdr:col>
      <xdr:colOff>0</xdr:colOff>
      <xdr:row>10</xdr:row>
      <xdr:rowOff>478119</xdr:rowOff>
    </xdr:to>
    <xdr:sp macro="" textlink="">
      <xdr:nvSpPr>
        <xdr:cNvPr id="21" name="Hexagon 20"/>
        <xdr:cNvSpPr/>
      </xdr:nvSpPr>
      <xdr:spPr>
        <a:xfrm>
          <a:off x="8556812" y="5373969"/>
          <a:ext cx="530038" cy="381000"/>
        </a:xfrm>
        <a:prstGeom prst="hexagon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19</xdr:col>
      <xdr:colOff>94793</xdr:colOff>
      <xdr:row>8</xdr:row>
      <xdr:rowOff>102054</xdr:rowOff>
    </xdr:from>
    <xdr:to>
      <xdr:col>19</xdr:col>
      <xdr:colOff>480220</xdr:colOff>
      <xdr:row>8</xdr:row>
      <xdr:rowOff>415391</xdr:rowOff>
    </xdr:to>
    <xdr:sp macro="" textlink="">
      <xdr:nvSpPr>
        <xdr:cNvPr id="22" name="Sun 21"/>
        <xdr:cNvSpPr/>
      </xdr:nvSpPr>
      <xdr:spPr>
        <a:xfrm>
          <a:off x="12639218" y="4312104"/>
          <a:ext cx="385427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14</xdr:col>
      <xdr:colOff>55105</xdr:colOff>
      <xdr:row>9</xdr:row>
      <xdr:rowOff>94418</xdr:rowOff>
    </xdr:from>
    <xdr:to>
      <xdr:col>15</xdr:col>
      <xdr:colOff>0</xdr:colOff>
      <xdr:row>9</xdr:row>
      <xdr:rowOff>407755</xdr:rowOff>
    </xdr:to>
    <xdr:sp macro="" textlink="">
      <xdr:nvSpPr>
        <xdr:cNvPr id="23" name="Sun 22"/>
        <xdr:cNvSpPr/>
      </xdr:nvSpPr>
      <xdr:spPr>
        <a:xfrm>
          <a:off x="9694405" y="4837868"/>
          <a:ext cx="497345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31</xdr:col>
      <xdr:colOff>114527</xdr:colOff>
      <xdr:row>17</xdr:row>
      <xdr:rowOff>72572</xdr:rowOff>
    </xdr:from>
    <xdr:to>
      <xdr:col>31</xdr:col>
      <xdr:colOff>468312</xdr:colOff>
      <xdr:row>17</xdr:row>
      <xdr:rowOff>439965</xdr:rowOff>
    </xdr:to>
    <xdr:sp macro="" textlink="">
      <xdr:nvSpPr>
        <xdr:cNvPr id="24" name="Flowchart: Punched Tape 23"/>
        <xdr:cNvSpPr/>
      </xdr:nvSpPr>
      <xdr:spPr>
        <a:xfrm>
          <a:off x="19631252" y="9083222"/>
          <a:ext cx="353785" cy="36739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32</xdr:col>
      <xdr:colOff>66902</xdr:colOff>
      <xdr:row>17</xdr:row>
      <xdr:rowOff>88447</xdr:rowOff>
    </xdr:from>
    <xdr:to>
      <xdr:col>32</xdr:col>
      <xdr:colOff>420687</xdr:colOff>
      <xdr:row>17</xdr:row>
      <xdr:rowOff>455840</xdr:rowOff>
    </xdr:to>
    <xdr:sp macro="" textlink="">
      <xdr:nvSpPr>
        <xdr:cNvPr id="25" name="Flowchart: Punched Tape 24"/>
        <xdr:cNvSpPr/>
      </xdr:nvSpPr>
      <xdr:spPr>
        <a:xfrm>
          <a:off x="20136077" y="9099097"/>
          <a:ext cx="353785" cy="36739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33</xdr:col>
      <xdr:colOff>114527</xdr:colOff>
      <xdr:row>17</xdr:row>
      <xdr:rowOff>104322</xdr:rowOff>
    </xdr:from>
    <xdr:to>
      <xdr:col>33</xdr:col>
      <xdr:colOff>468312</xdr:colOff>
      <xdr:row>17</xdr:row>
      <xdr:rowOff>471715</xdr:rowOff>
    </xdr:to>
    <xdr:sp macro="" textlink="">
      <xdr:nvSpPr>
        <xdr:cNvPr id="26" name="Flowchart: Punched Tape 25"/>
        <xdr:cNvSpPr/>
      </xdr:nvSpPr>
      <xdr:spPr>
        <a:xfrm>
          <a:off x="20736152" y="9114972"/>
          <a:ext cx="353785" cy="36739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oneCellAnchor>
    <xdr:from>
      <xdr:col>7</xdr:col>
      <xdr:colOff>273326</xdr:colOff>
      <xdr:row>6</xdr:row>
      <xdr:rowOff>231913</xdr:rowOff>
    </xdr:from>
    <xdr:ext cx="184731" cy="264560"/>
    <xdr:sp macro="" textlink="">
      <xdr:nvSpPr>
        <xdr:cNvPr id="27" name="TextBox 26"/>
        <xdr:cNvSpPr txBox="1"/>
      </xdr:nvSpPr>
      <xdr:spPr>
        <a:xfrm>
          <a:off x="5331101" y="3375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24</xdr:col>
      <xdr:colOff>273326</xdr:colOff>
      <xdr:row>5</xdr:row>
      <xdr:rowOff>231913</xdr:rowOff>
    </xdr:from>
    <xdr:ext cx="184731" cy="264560"/>
    <xdr:sp macro="" textlink="">
      <xdr:nvSpPr>
        <xdr:cNvPr id="28" name="TextBox 27"/>
        <xdr:cNvSpPr txBox="1"/>
      </xdr:nvSpPr>
      <xdr:spPr>
        <a:xfrm>
          <a:off x="15760976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25</xdr:col>
      <xdr:colOff>273326</xdr:colOff>
      <xdr:row>5</xdr:row>
      <xdr:rowOff>231913</xdr:rowOff>
    </xdr:from>
    <xdr:ext cx="184731" cy="264560"/>
    <xdr:sp macro="" textlink="">
      <xdr:nvSpPr>
        <xdr:cNvPr id="29" name="TextBox 28"/>
        <xdr:cNvSpPr txBox="1"/>
      </xdr:nvSpPr>
      <xdr:spPr>
        <a:xfrm>
          <a:off x="16313426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26</xdr:col>
      <xdr:colOff>273326</xdr:colOff>
      <xdr:row>5</xdr:row>
      <xdr:rowOff>231913</xdr:rowOff>
    </xdr:from>
    <xdr:ext cx="184731" cy="264560"/>
    <xdr:sp macro="" textlink="">
      <xdr:nvSpPr>
        <xdr:cNvPr id="30" name="TextBox 29"/>
        <xdr:cNvSpPr txBox="1"/>
      </xdr:nvSpPr>
      <xdr:spPr>
        <a:xfrm>
          <a:off x="16865876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27</xdr:col>
      <xdr:colOff>273326</xdr:colOff>
      <xdr:row>5</xdr:row>
      <xdr:rowOff>231913</xdr:rowOff>
    </xdr:from>
    <xdr:ext cx="184731" cy="264560"/>
    <xdr:sp macro="" textlink="">
      <xdr:nvSpPr>
        <xdr:cNvPr id="31" name="TextBox 30"/>
        <xdr:cNvSpPr txBox="1"/>
      </xdr:nvSpPr>
      <xdr:spPr>
        <a:xfrm>
          <a:off x="17446901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28</xdr:col>
      <xdr:colOff>273326</xdr:colOff>
      <xdr:row>5</xdr:row>
      <xdr:rowOff>231913</xdr:rowOff>
    </xdr:from>
    <xdr:ext cx="184731" cy="264560"/>
    <xdr:sp macro="" textlink="">
      <xdr:nvSpPr>
        <xdr:cNvPr id="32" name="TextBox 31"/>
        <xdr:cNvSpPr txBox="1"/>
      </xdr:nvSpPr>
      <xdr:spPr>
        <a:xfrm>
          <a:off x="18132701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29</xdr:col>
      <xdr:colOff>273326</xdr:colOff>
      <xdr:row>5</xdr:row>
      <xdr:rowOff>231913</xdr:rowOff>
    </xdr:from>
    <xdr:ext cx="184731" cy="264560"/>
    <xdr:sp macro="" textlink="">
      <xdr:nvSpPr>
        <xdr:cNvPr id="33" name="TextBox 32"/>
        <xdr:cNvSpPr txBox="1"/>
      </xdr:nvSpPr>
      <xdr:spPr>
        <a:xfrm>
          <a:off x="18685151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15</xdr:col>
      <xdr:colOff>75821</xdr:colOff>
      <xdr:row>12</xdr:row>
      <xdr:rowOff>61881</xdr:rowOff>
    </xdr:from>
    <xdr:to>
      <xdr:col>15</xdr:col>
      <xdr:colOff>468001</xdr:colOff>
      <xdr:row>12</xdr:row>
      <xdr:rowOff>460804</xdr:rowOff>
    </xdr:to>
    <xdr:sp macro="" textlink="">
      <xdr:nvSpPr>
        <xdr:cNvPr id="34" name="Flowchart: Punched Tape 33"/>
        <xdr:cNvSpPr/>
      </xdr:nvSpPr>
      <xdr:spPr>
        <a:xfrm>
          <a:off x="10267571" y="6405531"/>
          <a:ext cx="392180" cy="39892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oneCellAnchor>
    <xdr:from>
      <xdr:col>4</xdr:col>
      <xdr:colOff>273326</xdr:colOff>
      <xdr:row>6</xdr:row>
      <xdr:rowOff>231913</xdr:rowOff>
    </xdr:from>
    <xdr:ext cx="184731" cy="264560"/>
    <xdr:sp macro="" textlink="">
      <xdr:nvSpPr>
        <xdr:cNvPr id="35" name="TextBox 34"/>
        <xdr:cNvSpPr txBox="1"/>
      </xdr:nvSpPr>
      <xdr:spPr>
        <a:xfrm>
          <a:off x="3388001" y="3375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31</xdr:col>
      <xdr:colOff>273326</xdr:colOff>
      <xdr:row>5</xdr:row>
      <xdr:rowOff>231913</xdr:rowOff>
    </xdr:from>
    <xdr:ext cx="184731" cy="264560"/>
    <xdr:sp macro="" textlink="">
      <xdr:nvSpPr>
        <xdr:cNvPr id="36" name="TextBox 35"/>
        <xdr:cNvSpPr txBox="1"/>
      </xdr:nvSpPr>
      <xdr:spPr>
        <a:xfrm>
          <a:off x="19790051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5</xdr:row>
      <xdr:rowOff>231913</xdr:rowOff>
    </xdr:from>
    <xdr:ext cx="184731" cy="264560"/>
    <xdr:sp macro="" textlink="">
      <xdr:nvSpPr>
        <xdr:cNvPr id="37" name="TextBox 36"/>
        <xdr:cNvSpPr txBox="1"/>
      </xdr:nvSpPr>
      <xdr:spPr>
        <a:xfrm>
          <a:off x="20342501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14</xdr:col>
      <xdr:colOff>22412</xdr:colOff>
      <xdr:row>10</xdr:row>
      <xdr:rowOff>128869</xdr:rowOff>
    </xdr:from>
    <xdr:to>
      <xdr:col>15</xdr:col>
      <xdr:colOff>0</xdr:colOff>
      <xdr:row>10</xdr:row>
      <xdr:rowOff>509869</xdr:rowOff>
    </xdr:to>
    <xdr:sp macro="" textlink="">
      <xdr:nvSpPr>
        <xdr:cNvPr id="38" name="Hexagon 37"/>
        <xdr:cNvSpPr/>
      </xdr:nvSpPr>
      <xdr:spPr>
        <a:xfrm>
          <a:off x="9661712" y="5405719"/>
          <a:ext cx="530038" cy="381000"/>
        </a:xfrm>
        <a:prstGeom prst="hexagon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22</xdr:col>
      <xdr:colOff>44870</xdr:colOff>
      <xdr:row>15</xdr:row>
      <xdr:rowOff>76267</xdr:rowOff>
    </xdr:from>
    <xdr:to>
      <xdr:col>22</xdr:col>
      <xdr:colOff>539749</xdr:colOff>
      <xdr:row>15</xdr:row>
      <xdr:rowOff>476251</xdr:rowOff>
    </xdr:to>
    <xdr:sp macro="" textlink="">
      <xdr:nvSpPr>
        <xdr:cNvPr id="39" name="Hexagon 38"/>
        <xdr:cNvSpPr/>
      </xdr:nvSpPr>
      <xdr:spPr>
        <a:xfrm>
          <a:off x="14360945" y="8020117"/>
          <a:ext cx="494879" cy="399984"/>
        </a:xfrm>
        <a:prstGeom prst="hexagon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16</xdr:col>
      <xdr:colOff>55555</xdr:colOff>
      <xdr:row>12</xdr:row>
      <xdr:rowOff>82147</xdr:rowOff>
    </xdr:from>
    <xdr:to>
      <xdr:col>16</xdr:col>
      <xdr:colOff>447735</xdr:colOff>
      <xdr:row>12</xdr:row>
      <xdr:rowOff>481070</xdr:rowOff>
    </xdr:to>
    <xdr:sp macro="" textlink="">
      <xdr:nvSpPr>
        <xdr:cNvPr id="42" name="Flowchart: Punched Tape 41"/>
        <xdr:cNvSpPr/>
      </xdr:nvSpPr>
      <xdr:spPr>
        <a:xfrm>
          <a:off x="10799755" y="6425797"/>
          <a:ext cx="392180" cy="39892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17</xdr:col>
      <xdr:colOff>75821</xdr:colOff>
      <xdr:row>12</xdr:row>
      <xdr:rowOff>102413</xdr:rowOff>
    </xdr:from>
    <xdr:to>
      <xdr:col>17</xdr:col>
      <xdr:colOff>468001</xdr:colOff>
      <xdr:row>12</xdr:row>
      <xdr:rowOff>501336</xdr:rowOff>
    </xdr:to>
    <xdr:sp macro="" textlink="">
      <xdr:nvSpPr>
        <xdr:cNvPr id="43" name="Flowchart: Punched Tape 42"/>
        <xdr:cNvSpPr/>
      </xdr:nvSpPr>
      <xdr:spPr>
        <a:xfrm>
          <a:off x="11372471" y="6446063"/>
          <a:ext cx="392180" cy="39892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12</xdr:col>
      <xdr:colOff>6814</xdr:colOff>
      <xdr:row>12</xdr:row>
      <xdr:rowOff>61881</xdr:rowOff>
    </xdr:from>
    <xdr:to>
      <xdr:col>12</xdr:col>
      <xdr:colOff>512124</xdr:colOff>
      <xdr:row>12</xdr:row>
      <xdr:rowOff>460804</xdr:rowOff>
    </xdr:to>
    <xdr:sp macro="" textlink="">
      <xdr:nvSpPr>
        <xdr:cNvPr id="44" name="Flowchart: Punched Tape 43"/>
        <xdr:cNvSpPr/>
      </xdr:nvSpPr>
      <xdr:spPr>
        <a:xfrm>
          <a:off x="8541214" y="6405531"/>
          <a:ext cx="505310" cy="39892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29</xdr:col>
      <xdr:colOff>107253</xdr:colOff>
      <xdr:row>12</xdr:row>
      <xdr:rowOff>98735</xdr:rowOff>
    </xdr:from>
    <xdr:to>
      <xdr:col>29</xdr:col>
      <xdr:colOff>483607</xdr:colOff>
      <xdr:row>12</xdr:row>
      <xdr:rowOff>451857</xdr:rowOff>
    </xdr:to>
    <xdr:sp macro="" textlink="">
      <xdr:nvSpPr>
        <xdr:cNvPr id="45" name="Flowchart: Summing Junction 44"/>
        <xdr:cNvSpPr/>
      </xdr:nvSpPr>
      <xdr:spPr>
        <a:xfrm>
          <a:off x="18519078" y="64423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30</xdr:col>
      <xdr:colOff>75503</xdr:colOff>
      <xdr:row>12</xdr:row>
      <xdr:rowOff>82860</xdr:rowOff>
    </xdr:from>
    <xdr:to>
      <xdr:col>30</xdr:col>
      <xdr:colOff>451857</xdr:colOff>
      <xdr:row>12</xdr:row>
      <xdr:rowOff>435982</xdr:rowOff>
    </xdr:to>
    <xdr:sp macro="" textlink="">
      <xdr:nvSpPr>
        <xdr:cNvPr id="46" name="Flowchart: Summing Junction 45"/>
        <xdr:cNvSpPr/>
      </xdr:nvSpPr>
      <xdr:spPr>
        <a:xfrm>
          <a:off x="19039778" y="64265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31</xdr:col>
      <xdr:colOff>91378</xdr:colOff>
      <xdr:row>12</xdr:row>
      <xdr:rowOff>98735</xdr:rowOff>
    </xdr:from>
    <xdr:to>
      <xdr:col>31</xdr:col>
      <xdr:colOff>467732</xdr:colOff>
      <xdr:row>12</xdr:row>
      <xdr:rowOff>451857</xdr:rowOff>
    </xdr:to>
    <xdr:sp macro="" textlink="">
      <xdr:nvSpPr>
        <xdr:cNvPr id="47" name="Flowchart: Summing Junction 46"/>
        <xdr:cNvSpPr/>
      </xdr:nvSpPr>
      <xdr:spPr>
        <a:xfrm>
          <a:off x="19608103" y="64423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14</xdr:col>
      <xdr:colOff>107253</xdr:colOff>
      <xdr:row>18</xdr:row>
      <xdr:rowOff>98735</xdr:rowOff>
    </xdr:from>
    <xdr:to>
      <xdr:col>14</xdr:col>
      <xdr:colOff>483607</xdr:colOff>
      <xdr:row>18</xdr:row>
      <xdr:rowOff>451857</xdr:rowOff>
    </xdr:to>
    <xdr:sp macro="" textlink="">
      <xdr:nvSpPr>
        <xdr:cNvPr id="48" name="Flowchart: Summing Junction 47"/>
        <xdr:cNvSpPr/>
      </xdr:nvSpPr>
      <xdr:spPr>
        <a:xfrm>
          <a:off x="9746553" y="96427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15</xdr:col>
      <xdr:colOff>75503</xdr:colOff>
      <xdr:row>18</xdr:row>
      <xdr:rowOff>98735</xdr:rowOff>
    </xdr:from>
    <xdr:to>
      <xdr:col>15</xdr:col>
      <xdr:colOff>451857</xdr:colOff>
      <xdr:row>18</xdr:row>
      <xdr:rowOff>451857</xdr:rowOff>
    </xdr:to>
    <xdr:sp macro="" textlink="">
      <xdr:nvSpPr>
        <xdr:cNvPr id="49" name="Flowchart: Summing Junction 48"/>
        <xdr:cNvSpPr/>
      </xdr:nvSpPr>
      <xdr:spPr>
        <a:xfrm>
          <a:off x="10267253" y="96427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16</xdr:col>
      <xdr:colOff>75503</xdr:colOff>
      <xdr:row>18</xdr:row>
      <xdr:rowOff>98735</xdr:rowOff>
    </xdr:from>
    <xdr:to>
      <xdr:col>16</xdr:col>
      <xdr:colOff>451857</xdr:colOff>
      <xdr:row>18</xdr:row>
      <xdr:rowOff>451857</xdr:rowOff>
    </xdr:to>
    <xdr:sp macro="" textlink="">
      <xdr:nvSpPr>
        <xdr:cNvPr id="50" name="Flowchart: Summing Junction 49"/>
        <xdr:cNvSpPr/>
      </xdr:nvSpPr>
      <xdr:spPr>
        <a:xfrm>
          <a:off x="10819703" y="96427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17</xdr:col>
      <xdr:colOff>75503</xdr:colOff>
      <xdr:row>18</xdr:row>
      <xdr:rowOff>82860</xdr:rowOff>
    </xdr:from>
    <xdr:to>
      <xdr:col>17</xdr:col>
      <xdr:colOff>451857</xdr:colOff>
      <xdr:row>18</xdr:row>
      <xdr:rowOff>435982</xdr:rowOff>
    </xdr:to>
    <xdr:sp macro="" textlink="">
      <xdr:nvSpPr>
        <xdr:cNvPr id="51" name="Flowchart: Summing Junction 50"/>
        <xdr:cNvSpPr/>
      </xdr:nvSpPr>
      <xdr:spPr>
        <a:xfrm>
          <a:off x="11372153" y="96269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18</xdr:col>
      <xdr:colOff>75503</xdr:colOff>
      <xdr:row>18</xdr:row>
      <xdr:rowOff>82860</xdr:rowOff>
    </xdr:from>
    <xdr:to>
      <xdr:col>18</xdr:col>
      <xdr:colOff>451857</xdr:colOff>
      <xdr:row>18</xdr:row>
      <xdr:rowOff>435982</xdr:rowOff>
    </xdr:to>
    <xdr:sp macro="" textlink="">
      <xdr:nvSpPr>
        <xdr:cNvPr id="52" name="Flowchart: Summing Junction 51"/>
        <xdr:cNvSpPr/>
      </xdr:nvSpPr>
      <xdr:spPr>
        <a:xfrm>
          <a:off x="11972228" y="96269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19</xdr:col>
      <xdr:colOff>75503</xdr:colOff>
      <xdr:row>18</xdr:row>
      <xdr:rowOff>82860</xdr:rowOff>
    </xdr:from>
    <xdr:to>
      <xdr:col>19</xdr:col>
      <xdr:colOff>451857</xdr:colOff>
      <xdr:row>18</xdr:row>
      <xdr:rowOff>435982</xdr:rowOff>
    </xdr:to>
    <xdr:sp macro="" textlink="">
      <xdr:nvSpPr>
        <xdr:cNvPr id="53" name="Flowchart: Summing Junction 52"/>
        <xdr:cNvSpPr/>
      </xdr:nvSpPr>
      <xdr:spPr>
        <a:xfrm>
          <a:off x="12619928" y="96269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21</xdr:col>
      <xdr:colOff>91378</xdr:colOff>
      <xdr:row>18</xdr:row>
      <xdr:rowOff>82860</xdr:rowOff>
    </xdr:from>
    <xdr:to>
      <xdr:col>21</xdr:col>
      <xdr:colOff>467732</xdr:colOff>
      <xdr:row>18</xdr:row>
      <xdr:rowOff>435982</xdr:rowOff>
    </xdr:to>
    <xdr:sp macro="" textlink="">
      <xdr:nvSpPr>
        <xdr:cNvPr id="54" name="Flowchart: Summing Junction 53"/>
        <xdr:cNvSpPr/>
      </xdr:nvSpPr>
      <xdr:spPr>
        <a:xfrm>
          <a:off x="13788328" y="96269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22</xdr:col>
      <xdr:colOff>75503</xdr:colOff>
      <xdr:row>18</xdr:row>
      <xdr:rowOff>82860</xdr:rowOff>
    </xdr:from>
    <xdr:to>
      <xdr:col>22</xdr:col>
      <xdr:colOff>451857</xdr:colOff>
      <xdr:row>18</xdr:row>
      <xdr:rowOff>435982</xdr:rowOff>
    </xdr:to>
    <xdr:sp macro="" textlink="">
      <xdr:nvSpPr>
        <xdr:cNvPr id="55" name="Flowchart: Summing Junction 54"/>
        <xdr:cNvSpPr/>
      </xdr:nvSpPr>
      <xdr:spPr>
        <a:xfrm>
          <a:off x="14391578" y="96269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23</xdr:col>
      <xdr:colOff>75503</xdr:colOff>
      <xdr:row>18</xdr:row>
      <xdr:rowOff>82860</xdr:rowOff>
    </xdr:from>
    <xdr:to>
      <xdr:col>23</xdr:col>
      <xdr:colOff>451857</xdr:colOff>
      <xdr:row>18</xdr:row>
      <xdr:rowOff>435982</xdr:rowOff>
    </xdr:to>
    <xdr:sp macro="" textlink="">
      <xdr:nvSpPr>
        <xdr:cNvPr id="56" name="Flowchart: Summing Junction 55"/>
        <xdr:cNvSpPr/>
      </xdr:nvSpPr>
      <xdr:spPr>
        <a:xfrm>
          <a:off x="15010703" y="96269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24</xdr:col>
      <xdr:colOff>75503</xdr:colOff>
      <xdr:row>18</xdr:row>
      <xdr:rowOff>82860</xdr:rowOff>
    </xdr:from>
    <xdr:to>
      <xdr:col>24</xdr:col>
      <xdr:colOff>451857</xdr:colOff>
      <xdr:row>18</xdr:row>
      <xdr:rowOff>435982</xdr:rowOff>
    </xdr:to>
    <xdr:sp macro="" textlink="">
      <xdr:nvSpPr>
        <xdr:cNvPr id="57" name="Flowchart: Summing Junction 56"/>
        <xdr:cNvSpPr/>
      </xdr:nvSpPr>
      <xdr:spPr>
        <a:xfrm>
          <a:off x="15563153" y="96269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25</xdr:col>
      <xdr:colOff>75503</xdr:colOff>
      <xdr:row>18</xdr:row>
      <xdr:rowOff>82860</xdr:rowOff>
    </xdr:from>
    <xdr:to>
      <xdr:col>25</xdr:col>
      <xdr:colOff>451857</xdr:colOff>
      <xdr:row>18</xdr:row>
      <xdr:rowOff>435982</xdr:rowOff>
    </xdr:to>
    <xdr:sp macro="" textlink="">
      <xdr:nvSpPr>
        <xdr:cNvPr id="58" name="Flowchart: Summing Junction 57"/>
        <xdr:cNvSpPr/>
      </xdr:nvSpPr>
      <xdr:spPr>
        <a:xfrm>
          <a:off x="16115603" y="96269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28</xdr:col>
      <xdr:colOff>75503</xdr:colOff>
      <xdr:row>18</xdr:row>
      <xdr:rowOff>82860</xdr:rowOff>
    </xdr:from>
    <xdr:to>
      <xdr:col>28</xdr:col>
      <xdr:colOff>451857</xdr:colOff>
      <xdr:row>18</xdr:row>
      <xdr:rowOff>435982</xdr:rowOff>
    </xdr:to>
    <xdr:sp macro="" textlink="">
      <xdr:nvSpPr>
        <xdr:cNvPr id="59" name="Flowchart: Summing Junction 58"/>
        <xdr:cNvSpPr/>
      </xdr:nvSpPr>
      <xdr:spPr>
        <a:xfrm>
          <a:off x="17934878" y="96269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29</xdr:col>
      <xdr:colOff>75503</xdr:colOff>
      <xdr:row>18</xdr:row>
      <xdr:rowOff>82860</xdr:rowOff>
    </xdr:from>
    <xdr:to>
      <xdr:col>29</xdr:col>
      <xdr:colOff>451857</xdr:colOff>
      <xdr:row>18</xdr:row>
      <xdr:rowOff>435982</xdr:rowOff>
    </xdr:to>
    <xdr:sp macro="" textlink="">
      <xdr:nvSpPr>
        <xdr:cNvPr id="60" name="Flowchart: Summing Junction 59"/>
        <xdr:cNvSpPr/>
      </xdr:nvSpPr>
      <xdr:spPr>
        <a:xfrm>
          <a:off x="18487328" y="96269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30</xdr:col>
      <xdr:colOff>75503</xdr:colOff>
      <xdr:row>18</xdr:row>
      <xdr:rowOff>82860</xdr:rowOff>
    </xdr:from>
    <xdr:to>
      <xdr:col>30</xdr:col>
      <xdr:colOff>451857</xdr:colOff>
      <xdr:row>18</xdr:row>
      <xdr:rowOff>435982</xdr:rowOff>
    </xdr:to>
    <xdr:sp macro="" textlink="">
      <xdr:nvSpPr>
        <xdr:cNvPr id="61" name="Flowchart: Summing Junction 60"/>
        <xdr:cNvSpPr/>
      </xdr:nvSpPr>
      <xdr:spPr>
        <a:xfrm>
          <a:off x="19039778" y="96269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31</xdr:col>
      <xdr:colOff>75503</xdr:colOff>
      <xdr:row>18</xdr:row>
      <xdr:rowOff>82860</xdr:rowOff>
    </xdr:from>
    <xdr:to>
      <xdr:col>31</xdr:col>
      <xdr:colOff>451857</xdr:colOff>
      <xdr:row>18</xdr:row>
      <xdr:rowOff>435982</xdr:rowOff>
    </xdr:to>
    <xdr:sp macro="" textlink="">
      <xdr:nvSpPr>
        <xdr:cNvPr id="62" name="Flowchart: Summing Junction 61"/>
        <xdr:cNvSpPr/>
      </xdr:nvSpPr>
      <xdr:spPr>
        <a:xfrm>
          <a:off x="19592228" y="96269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32</xdr:col>
      <xdr:colOff>75503</xdr:colOff>
      <xdr:row>18</xdr:row>
      <xdr:rowOff>82860</xdr:rowOff>
    </xdr:from>
    <xdr:to>
      <xdr:col>32</xdr:col>
      <xdr:colOff>451857</xdr:colOff>
      <xdr:row>18</xdr:row>
      <xdr:rowOff>435982</xdr:rowOff>
    </xdr:to>
    <xdr:sp macro="" textlink="">
      <xdr:nvSpPr>
        <xdr:cNvPr id="63" name="Flowchart: Summing Junction 62"/>
        <xdr:cNvSpPr/>
      </xdr:nvSpPr>
      <xdr:spPr>
        <a:xfrm>
          <a:off x="20144678" y="96269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</xdr:col>
      <xdr:colOff>107253</xdr:colOff>
      <xdr:row>7</xdr:row>
      <xdr:rowOff>98735</xdr:rowOff>
    </xdr:from>
    <xdr:to>
      <xdr:col>3</xdr:col>
      <xdr:colOff>483607</xdr:colOff>
      <xdr:row>7</xdr:row>
      <xdr:rowOff>451857</xdr:rowOff>
    </xdr:to>
    <xdr:sp macro="" textlink="">
      <xdr:nvSpPr>
        <xdr:cNvPr id="66" name="Flowchart: Summing Junction 65"/>
        <xdr:cNvSpPr/>
      </xdr:nvSpPr>
      <xdr:spPr>
        <a:xfrm>
          <a:off x="2602803" y="37753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4</xdr:col>
      <xdr:colOff>91378</xdr:colOff>
      <xdr:row>7</xdr:row>
      <xdr:rowOff>114610</xdr:rowOff>
    </xdr:from>
    <xdr:to>
      <xdr:col>4</xdr:col>
      <xdr:colOff>467732</xdr:colOff>
      <xdr:row>7</xdr:row>
      <xdr:rowOff>467732</xdr:rowOff>
    </xdr:to>
    <xdr:sp macro="" textlink="">
      <xdr:nvSpPr>
        <xdr:cNvPr id="67" name="Flowchart: Summing Junction 66"/>
        <xdr:cNvSpPr/>
      </xdr:nvSpPr>
      <xdr:spPr>
        <a:xfrm>
          <a:off x="3206053" y="379126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8</xdr:col>
      <xdr:colOff>147274</xdr:colOff>
      <xdr:row>7</xdr:row>
      <xdr:rowOff>70601</xdr:rowOff>
    </xdr:from>
    <xdr:to>
      <xdr:col>8</xdr:col>
      <xdr:colOff>546859</xdr:colOff>
      <xdr:row>7</xdr:row>
      <xdr:rowOff>470187</xdr:rowOff>
    </xdr:to>
    <xdr:sp macro="" textlink="">
      <xdr:nvSpPr>
        <xdr:cNvPr id="68" name="6-Point Star 67"/>
        <xdr:cNvSpPr/>
      </xdr:nvSpPr>
      <xdr:spPr>
        <a:xfrm>
          <a:off x="5900374" y="3747251"/>
          <a:ext cx="399585" cy="399586"/>
        </a:xfrm>
        <a:prstGeom prst="star6">
          <a:avLst/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9</xdr:col>
      <xdr:colOff>122617</xdr:colOff>
      <xdr:row>7</xdr:row>
      <xdr:rowOff>70601</xdr:rowOff>
    </xdr:from>
    <xdr:to>
      <xdr:col>9</xdr:col>
      <xdr:colOff>522202</xdr:colOff>
      <xdr:row>7</xdr:row>
      <xdr:rowOff>470187</xdr:rowOff>
    </xdr:to>
    <xdr:sp macro="" textlink="">
      <xdr:nvSpPr>
        <xdr:cNvPr id="69" name="6-Point Star 68"/>
        <xdr:cNvSpPr/>
      </xdr:nvSpPr>
      <xdr:spPr>
        <a:xfrm>
          <a:off x="6571042" y="3747251"/>
          <a:ext cx="399585" cy="399586"/>
        </a:xfrm>
        <a:prstGeom prst="star6">
          <a:avLst/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8</xdr:col>
      <xdr:colOff>91378</xdr:colOff>
      <xdr:row>6</xdr:row>
      <xdr:rowOff>82860</xdr:rowOff>
    </xdr:from>
    <xdr:to>
      <xdr:col>8</xdr:col>
      <xdr:colOff>467732</xdr:colOff>
      <xdr:row>6</xdr:row>
      <xdr:rowOff>435982</xdr:rowOff>
    </xdr:to>
    <xdr:sp macro="" textlink="">
      <xdr:nvSpPr>
        <xdr:cNvPr id="70" name="Flowchart: Summing Junction 69"/>
        <xdr:cNvSpPr/>
      </xdr:nvSpPr>
      <xdr:spPr>
        <a:xfrm>
          <a:off x="5844478" y="32261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9</xdr:col>
      <xdr:colOff>107253</xdr:colOff>
      <xdr:row>6</xdr:row>
      <xdr:rowOff>98735</xdr:rowOff>
    </xdr:from>
    <xdr:to>
      <xdr:col>9</xdr:col>
      <xdr:colOff>483607</xdr:colOff>
      <xdr:row>6</xdr:row>
      <xdr:rowOff>451857</xdr:rowOff>
    </xdr:to>
    <xdr:sp macro="" textlink="">
      <xdr:nvSpPr>
        <xdr:cNvPr id="71" name="Flowchart: Summing Junction 70"/>
        <xdr:cNvSpPr/>
      </xdr:nvSpPr>
      <xdr:spPr>
        <a:xfrm>
          <a:off x="6555678" y="32419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10</xdr:col>
      <xdr:colOff>75503</xdr:colOff>
      <xdr:row>6</xdr:row>
      <xdr:rowOff>114610</xdr:rowOff>
    </xdr:from>
    <xdr:to>
      <xdr:col>10</xdr:col>
      <xdr:colOff>451857</xdr:colOff>
      <xdr:row>6</xdr:row>
      <xdr:rowOff>467732</xdr:rowOff>
    </xdr:to>
    <xdr:sp macro="" textlink="">
      <xdr:nvSpPr>
        <xdr:cNvPr id="72" name="Flowchart: Summing Junction 71"/>
        <xdr:cNvSpPr/>
      </xdr:nvSpPr>
      <xdr:spPr>
        <a:xfrm>
          <a:off x="7219253" y="325786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11</xdr:col>
      <xdr:colOff>59628</xdr:colOff>
      <xdr:row>6</xdr:row>
      <xdr:rowOff>98735</xdr:rowOff>
    </xdr:from>
    <xdr:to>
      <xdr:col>11</xdr:col>
      <xdr:colOff>435982</xdr:colOff>
      <xdr:row>6</xdr:row>
      <xdr:rowOff>451857</xdr:rowOff>
    </xdr:to>
    <xdr:sp macro="" textlink="">
      <xdr:nvSpPr>
        <xdr:cNvPr id="73" name="Flowchart: Summing Junction 72"/>
        <xdr:cNvSpPr/>
      </xdr:nvSpPr>
      <xdr:spPr>
        <a:xfrm>
          <a:off x="7898703" y="32419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12</xdr:col>
      <xdr:colOff>91378</xdr:colOff>
      <xdr:row>6</xdr:row>
      <xdr:rowOff>114610</xdr:rowOff>
    </xdr:from>
    <xdr:to>
      <xdr:col>12</xdr:col>
      <xdr:colOff>467732</xdr:colOff>
      <xdr:row>6</xdr:row>
      <xdr:rowOff>467732</xdr:rowOff>
    </xdr:to>
    <xdr:sp macro="" textlink="">
      <xdr:nvSpPr>
        <xdr:cNvPr id="74" name="Flowchart: Summing Junction 73"/>
        <xdr:cNvSpPr/>
      </xdr:nvSpPr>
      <xdr:spPr>
        <a:xfrm>
          <a:off x="8625778" y="325786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13</xdr:col>
      <xdr:colOff>107253</xdr:colOff>
      <xdr:row>6</xdr:row>
      <xdr:rowOff>114610</xdr:rowOff>
    </xdr:from>
    <xdr:to>
      <xdr:col>13</xdr:col>
      <xdr:colOff>483607</xdr:colOff>
      <xdr:row>6</xdr:row>
      <xdr:rowOff>467732</xdr:rowOff>
    </xdr:to>
    <xdr:sp macro="" textlink="">
      <xdr:nvSpPr>
        <xdr:cNvPr id="75" name="Flowchart: Summing Junction 74"/>
        <xdr:cNvSpPr/>
      </xdr:nvSpPr>
      <xdr:spPr>
        <a:xfrm>
          <a:off x="9194103" y="325786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6</xdr:col>
      <xdr:colOff>155058</xdr:colOff>
      <xdr:row>6</xdr:row>
      <xdr:rowOff>88604</xdr:rowOff>
    </xdr:from>
    <xdr:to>
      <xdr:col>6</xdr:col>
      <xdr:colOff>531629</xdr:colOff>
      <xdr:row>6</xdr:row>
      <xdr:rowOff>443023</xdr:rowOff>
    </xdr:to>
    <xdr:sp macro="" textlink="">
      <xdr:nvSpPr>
        <xdr:cNvPr id="76" name="Donut 75"/>
        <xdr:cNvSpPr/>
      </xdr:nvSpPr>
      <xdr:spPr>
        <a:xfrm>
          <a:off x="4517508" y="3231854"/>
          <a:ext cx="376571" cy="354419"/>
        </a:xfrm>
        <a:prstGeom prst="donut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22</xdr:col>
      <xdr:colOff>273326</xdr:colOff>
      <xdr:row>5</xdr:row>
      <xdr:rowOff>231913</xdr:rowOff>
    </xdr:from>
    <xdr:ext cx="184731" cy="264560"/>
    <xdr:sp macro="" textlink="">
      <xdr:nvSpPr>
        <xdr:cNvPr id="77" name="TextBox 76"/>
        <xdr:cNvSpPr txBox="1"/>
      </xdr:nvSpPr>
      <xdr:spPr>
        <a:xfrm>
          <a:off x="14589401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23</xdr:col>
      <xdr:colOff>273326</xdr:colOff>
      <xdr:row>5</xdr:row>
      <xdr:rowOff>231913</xdr:rowOff>
    </xdr:from>
    <xdr:ext cx="184731" cy="264560"/>
    <xdr:sp macro="" textlink="">
      <xdr:nvSpPr>
        <xdr:cNvPr id="79" name="TextBox 78"/>
        <xdr:cNvSpPr txBox="1"/>
      </xdr:nvSpPr>
      <xdr:spPr>
        <a:xfrm>
          <a:off x="15208526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24</xdr:col>
      <xdr:colOff>273326</xdr:colOff>
      <xdr:row>5</xdr:row>
      <xdr:rowOff>231913</xdr:rowOff>
    </xdr:from>
    <xdr:ext cx="184731" cy="264560"/>
    <xdr:sp macro="" textlink="">
      <xdr:nvSpPr>
        <xdr:cNvPr id="81" name="TextBox 80"/>
        <xdr:cNvSpPr txBox="1"/>
      </xdr:nvSpPr>
      <xdr:spPr>
        <a:xfrm>
          <a:off x="15760976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25</xdr:col>
      <xdr:colOff>273326</xdr:colOff>
      <xdr:row>5</xdr:row>
      <xdr:rowOff>231913</xdr:rowOff>
    </xdr:from>
    <xdr:ext cx="184731" cy="264560"/>
    <xdr:sp macro="" textlink="">
      <xdr:nvSpPr>
        <xdr:cNvPr id="83" name="TextBox 82"/>
        <xdr:cNvSpPr txBox="1"/>
      </xdr:nvSpPr>
      <xdr:spPr>
        <a:xfrm>
          <a:off x="16313426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26</xdr:col>
      <xdr:colOff>273326</xdr:colOff>
      <xdr:row>5</xdr:row>
      <xdr:rowOff>231913</xdr:rowOff>
    </xdr:from>
    <xdr:ext cx="184731" cy="264560"/>
    <xdr:sp macro="" textlink="">
      <xdr:nvSpPr>
        <xdr:cNvPr id="85" name="TextBox 84"/>
        <xdr:cNvSpPr txBox="1"/>
      </xdr:nvSpPr>
      <xdr:spPr>
        <a:xfrm>
          <a:off x="16865876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27</xdr:col>
      <xdr:colOff>273326</xdr:colOff>
      <xdr:row>5</xdr:row>
      <xdr:rowOff>231913</xdr:rowOff>
    </xdr:from>
    <xdr:ext cx="184731" cy="264560"/>
    <xdr:sp macro="" textlink="">
      <xdr:nvSpPr>
        <xdr:cNvPr id="87" name="TextBox 86"/>
        <xdr:cNvSpPr txBox="1"/>
      </xdr:nvSpPr>
      <xdr:spPr>
        <a:xfrm>
          <a:off x="17446901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14</xdr:col>
      <xdr:colOff>273326</xdr:colOff>
      <xdr:row>6</xdr:row>
      <xdr:rowOff>231913</xdr:rowOff>
    </xdr:from>
    <xdr:ext cx="184731" cy="264560"/>
    <xdr:sp macro="" textlink="">
      <xdr:nvSpPr>
        <xdr:cNvPr id="89" name="TextBox 88"/>
        <xdr:cNvSpPr txBox="1"/>
      </xdr:nvSpPr>
      <xdr:spPr>
        <a:xfrm>
          <a:off x="9912626" y="3375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15</xdr:col>
      <xdr:colOff>107253</xdr:colOff>
      <xdr:row>6</xdr:row>
      <xdr:rowOff>98735</xdr:rowOff>
    </xdr:from>
    <xdr:to>
      <xdr:col>15</xdr:col>
      <xdr:colOff>483607</xdr:colOff>
      <xdr:row>6</xdr:row>
      <xdr:rowOff>451857</xdr:rowOff>
    </xdr:to>
    <xdr:sp macro="" textlink="">
      <xdr:nvSpPr>
        <xdr:cNvPr id="90" name="Flowchart: Summing Junction 89"/>
        <xdr:cNvSpPr/>
      </xdr:nvSpPr>
      <xdr:spPr>
        <a:xfrm>
          <a:off x="10299003" y="32419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16</xdr:col>
      <xdr:colOff>123128</xdr:colOff>
      <xdr:row>6</xdr:row>
      <xdr:rowOff>98735</xdr:rowOff>
    </xdr:from>
    <xdr:to>
      <xdr:col>16</xdr:col>
      <xdr:colOff>499482</xdr:colOff>
      <xdr:row>6</xdr:row>
      <xdr:rowOff>451857</xdr:rowOff>
    </xdr:to>
    <xdr:sp macro="" textlink="">
      <xdr:nvSpPr>
        <xdr:cNvPr id="91" name="Flowchart: Summing Junction 90"/>
        <xdr:cNvSpPr/>
      </xdr:nvSpPr>
      <xdr:spPr>
        <a:xfrm>
          <a:off x="10867328" y="32419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17</xdr:col>
      <xdr:colOff>107253</xdr:colOff>
      <xdr:row>6</xdr:row>
      <xdr:rowOff>130485</xdr:rowOff>
    </xdr:from>
    <xdr:to>
      <xdr:col>17</xdr:col>
      <xdr:colOff>483607</xdr:colOff>
      <xdr:row>6</xdr:row>
      <xdr:rowOff>483607</xdr:rowOff>
    </xdr:to>
    <xdr:sp macro="" textlink="">
      <xdr:nvSpPr>
        <xdr:cNvPr id="92" name="Flowchart: Summing Junction 91"/>
        <xdr:cNvSpPr/>
      </xdr:nvSpPr>
      <xdr:spPr>
        <a:xfrm>
          <a:off x="11403903" y="327373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18</xdr:col>
      <xdr:colOff>107253</xdr:colOff>
      <xdr:row>6</xdr:row>
      <xdr:rowOff>130485</xdr:rowOff>
    </xdr:from>
    <xdr:to>
      <xdr:col>18</xdr:col>
      <xdr:colOff>483607</xdr:colOff>
      <xdr:row>6</xdr:row>
      <xdr:rowOff>483607</xdr:rowOff>
    </xdr:to>
    <xdr:sp macro="" textlink="">
      <xdr:nvSpPr>
        <xdr:cNvPr id="93" name="Flowchart: Summing Junction 92"/>
        <xdr:cNvSpPr/>
      </xdr:nvSpPr>
      <xdr:spPr>
        <a:xfrm>
          <a:off x="12003978" y="327373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19</xdr:col>
      <xdr:colOff>91378</xdr:colOff>
      <xdr:row>6</xdr:row>
      <xdr:rowOff>114610</xdr:rowOff>
    </xdr:from>
    <xdr:to>
      <xdr:col>19</xdr:col>
      <xdr:colOff>467732</xdr:colOff>
      <xdr:row>6</xdr:row>
      <xdr:rowOff>467732</xdr:rowOff>
    </xdr:to>
    <xdr:sp macro="" textlink="">
      <xdr:nvSpPr>
        <xdr:cNvPr id="94" name="Flowchart: Summing Junction 93"/>
        <xdr:cNvSpPr/>
      </xdr:nvSpPr>
      <xdr:spPr>
        <a:xfrm>
          <a:off x="12635803" y="325786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20</xdr:col>
      <xdr:colOff>107253</xdr:colOff>
      <xdr:row>6</xdr:row>
      <xdr:rowOff>98735</xdr:rowOff>
    </xdr:from>
    <xdr:to>
      <xdr:col>20</xdr:col>
      <xdr:colOff>483607</xdr:colOff>
      <xdr:row>6</xdr:row>
      <xdr:rowOff>451857</xdr:rowOff>
    </xdr:to>
    <xdr:sp macro="" textlink="">
      <xdr:nvSpPr>
        <xdr:cNvPr id="95" name="Flowchart: Summing Junction 94"/>
        <xdr:cNvSpPr/>
      </xdr:nvSpPr>
      <xdr:spPr>
        <a:xfrm>
          <a:off x="13204128" y="32419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30</xdr:col>
      <xdr:colOff>273326</xdr:colOff>
      <xdr:row>5</xdr:row>
      <xdr:rowOff>231913</xdr:rowOff>
    </xdr:from>
    <xdr:ext cx="184731" cy="264560"/>
    <xdr:sp macro="" textlink="">
      <xdr:nvSpPr>
        <xdr:cNvPr id="96" name="TextBox 95"/>
        <xdr:cNvSpPr txBox="1"/>
      </xdr:nvSpPr>
      <xdr:spPr>
        <a:xfrm>
          <a:off x="19237601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31</xdr:col>
      <xdr:colOff>273326</xdr:colOff>
      <xdr:row>5</xdr:row>
      <xdr:rowOff>231913</xdr:rowOff>
    </xdr:from>
    <xdr:ext cx="184731" cy="264560"/>
    <xdr:sp macro="" textlink="">
      <xdr:nvSpPr>
        <xdr:cNvPr id="98" name="TextBox 97"/>
        <xdr:cNvSpPr txBox="1"/>
      </xdr:nvSpPr>
      <xdr:spPr>
        <a:xfrm>
          <a:off x="19790051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5</xdr:row>
      <xdr:rowOff>231913</xdr:rowOff>
    </xdr:from>
    <xdr:ext cx="184731" cy="264560"/>
    <xdr:sp macro="" textlink="">
      <xdr:nvSpPr>
        <xdr:cNvPr id="100" name="TextBox 99"/>
        <xdr:cNvSpPr txBox="1"/>
      </xdr:nvSpPr>
      <xdr:spPr>
        <a:xfrm>
          <a:off x="20342501" y="278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6</xdr:col>
      <xdr:colOff>176987</xdr:colOff>
      <xdr:row>7</xdr:row>
      <xdr:rowOff>105991</xdr:rowOff>
    </xdr:from>
    <xdr:to>
      <xdr:col>6</xdr:col>
      <xdr:colOff>510362</xdr:colOff>
      <xdr:row>7</xdr:row>
      <xdr:rowOff>448891</xdr:rowOff>
    </xdr:to>
    <xdr:sp macro="" textlink="">
      <xdr:nvSpPr>
        <xdr:cNvPr id="101" name="6-Point Star 100"/>
        <xdr:cNvSpPr/>
      </xdr:nvSpPr>
      <xdr:spPr>
        <a:xfrm>
          <a:off x="4539437" y="3782641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400" b="1"/>
        </a:p>
      </xdr:txBody>
    </xdr:sp>
    <xdr:clientData/>
  </xdr:twoCellAnchor>
  <xdr:twoCellAnchor>
    <xdr:from>
      <xdr:col>7</xdr:col>
      <xdr:colOff>176987</xdr:colOff>
      <xdr:row>7</xdr:row>
      <xdr:rowOff>90116</xdr:rowOff>
    </xdr:from>
    <xdr:to>
      <xdr:col>7</xdr:col>
      <xdr:colOff>510362</xdr:colOff>
      <xdr:row>7</xdr:row>
      <xdr:rowOff>433016</xdr:rowOff>
    </xdr:to>
    <xdr:sp macro="" textlink="">
      <xdr:nvSpPr>
        <xdr:cNvPr id="102" name="6-Point Star 101"/>
        <xdr:cNvSpPr/>
      </xdr:nvSpPr>
      <xdr:spPr>
        <a:xfrm>
          <a:off x="5234762" y="3766766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 b="1"/>
        </a:p>
      </xdr:txBody>
    </xdr:sp>
    <xdr:clientData/>
  </xdr:twoCellAnchor>
  <xdr:twoCellAnchor>
    <xdr:from>
      <xdr:col>10</xdr:col>
      <xdr:colOff>197253</xdr:colOff>
      <xdr:row>7</xdr:row>
      <xdr:rowOff>78632</xdr:rowOff>
    </xdr:from>
    <xdr:to>
      <xdr:col>10</xdr:col>
      <xdr:colOff>530628</xdr:colOff>
      <xdr:row>7</xdr:row>
      <xdr:rowOff>421532</xdr:rowOff>
    </xdr:to>
    <xdr:sp macro="" textlink="">
      <xdr:nvSpPr>
        <xdr:cNvPr id="103" name="6-Point Star 102"/>
        <xdr:cNvSpPr/>
      </xdr:nvSpPr>
      <xdr:spPr>
        <a:xfrm>
          <a:off x="7341003" y="3755282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 b="1"/>
        </a:p>
      </xdr:txBody>
    </xdr:sp>
    <xdr:clientData/>
  </xdr:twoCellAnchor>
  <xdr:twoCellAnchor>
    <xdr:from>
      <xdr:col>11</xdr:col>
      <xdr:colOff>181378</xdr:colOff>
      <xdr:row>7</xdr:row>
      <xdr:rowOff>90116</xdr:rowOff>
    </xdr:from>
    <xdr:to>
      <xdr:col>11</xdr:col>
      <xdr:colOff>514753</xdr:colOff>
      <xdr:row>7</xdr:row>
      <xdr:rowOff>433016</xdr:rowOff>
    </xdr:to>
    <xdr:sp macro="" textlink="">
      <xdr:nvSpPr>
        <xdr:cNvPr id="104" name="6-Point Star 103"/>
        <xdr:cNvSpPr/>
      </xdr:nvSpPr>
      <xdr:spPr>
        <a:xfrm>
          <a:off x="8020453" y="3766766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oneCellAnchor>
    <xdr:from>
      <xdr:col>12</xdr:col>
      <xdr:colOff>273326</xdr:colOff>
      <xdr:row>7</xdr:row>
      <xdr:rowOff>231913</xdr:rowOff>
    </xdr:from>
    <xdr:ext cx="184731" cy="264560"/>
    <xdr:sp macro="" textlink="">
      <xdr:nvSpPr>
        <xdr:cNvPr id="105" name="TextBox 104"/>
        <xdr:cNvSpPr txBox="1"/>
      </xdr:nvSpPr>
      <xdr:spPr>
        <a:xfrm>
          <a:off x="8807726" y="390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29</xdr:col>
      <xdr:colOff>273326</xdr:colOff>
      <xdr:row>6</xdr:row>
      <xdr:rowOff>231913</xdr:rowOff>
    </xdr:from>
    <xdr:ext cx="184731" cy="264560"/>
    <xdr:sp macro="" textlink="">
      <xdr:nvSpPr>
        <xdr:cNvPr id="106" name="TextBox 105"/>
        <xdr:cNvSpPr txBox="1"/>
      </xdr:nvSpPr>
      <xdr:spPr>
        <a:xfrm>
          <a:off x="18685151" y="3375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30</xdr:col>
      <xdr:colOff>273326</xdr:colOff>
      <xdr:row>6</xdr:row>
      <xdr:rowOff>231913</xdr:rowOff>
    </xdr:from>
    <xdr:ext cx="184731" cy="264560"/>
    <xdr:sp macro="" textlink="">
      <xdr:nvSpPr>
        <xdr:cNvPr id="107" name="TextBox 106"/>
        <xdr:cNvSpPr txBox="1"/>
      </xdr:nvSpPr>
      <xdr:spPr>
        <a:xfrm>
          <a:off x="19237601" y="3375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31</xdr:col>
      <xdr:colOff>273326</xdr:colOff>
      <xdr:row>6</xdr:row>
      <xdr:rowOff>231913</xdr:rowOff>
    </xdr:from>
    <xdr:ext cx="184731" cy="264560"/>
    <xdr:sp macro="" textlink="">
      <xdr:nvSpPr>
        <xdr:cNvPr id="108" name="TextBox 107"/>
        <xdr:cNvSpPr txBox="1"/>
      </xdr:nvSpPr>
      <xdr:spPr>
        <a:xfrm>
          <a:off x="19790051" y="3375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6</xdr:row>
      <xdr:rowOff>231913</xdr:rowOff>
    </xdr:from>
    <xdr:ext cx="184731" cy="264560"/>
    <xdr:sp macro="" textlink="">
      <xdr:nvSpPr>
        <xdr:cNvPr id="109" name="TextBox 108"/>
        <xdr:cNvSpPr txBox="1"/>
      </xdr:nvSpPr>
      <xdr:spPr>
        <a:xfrm>
          <a:off x="20342501" y="3375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27</xdr:col>
      <xdr:colOff>273326</xdr:colOff>
      <xdr:row>6</xdr:row>
      <xdr:rowOff>231913</xdr:rowOff>
    </xdr:from>
    <xdr:ext cx="184731" cy="264560"/>
    <xdr:sp macro="" textlink="">
      <xdr:nvSpPr>
        <xdr:cNvPr id="110" name="TextBox 109"/>
        <xdr:cNvSpPr txBox="1"/>
      </xdr:nvSpPr>
      <xdr:spPr>
        <a:xfrm>
          <a:off x="17446901" y="3375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28</xdr:col>
      <xdr:colOff>273326</xdr:colOff>
      <xdr:row>6</xdr:row>
      <xdr:rowOff>231913</xdr:rowOff>
    </xdr:from>
    <xdr:ext cx="184731" cy="264560"/>
    <xdr:sp macro="" textlink="">
      <xdr:nvSpPr>
        <xdr:cNvPr id="111" name="TextBox 110"/>
        <xdr:cNvSpPr txBox="1"/>
      </xdr:nvSpPr>
      <xdr:spPr>
        <a:xfrm>
          <a:off x="18132701" y="3375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29</xdr:col>
      <xdr:colOff>273326</xdr:colOff>
      <xdr:row>6</xdr:row>
      <xdr:rowOff>231913</xdr:rowOff>
    </xdr:from>
    <xdr:ext cx="184731" cy="264560"/>
    <xdr:sp macro="" textlink="">
      <xdr:nvSpPr>
        <xdr:cNvPr id="112" name="TextBox 111"/>
        <xdr:cNvSpPr txBox="1"/>
      </xdr:nvSpPr>
      <xdr:spPr>
        <a:xfrm>
          <a:off x="18685151" y="3375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30</xdr:col>
      <xdr:colOff>273326</xdr:colOff>
      <xdr:row>6</xdr:row>
      <xdr:rowOff>231913</xdr:rowOff>
    </xdr:from>
    <xdr:ext cx="184731" cy="264560"/>
    <xdr:sp macro="" textlink="">
      <xdr:nvSpPr>
        <xdr:cNvPr id="113" name="TextBox 112"/>
        <xdr:cNvSpPr txBox="1"/>
      </xdr:nvSpPr>
      <xdr:spPr>
        <a:xfrm>
          <a:off x="19237601" y="3375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31</xdr:col>
      <xdr:colOff>273326</xdr:colOff>
      <xdr:row>6</xdr:row>
      <xdr:rowOff>231913</xdr:rowOff>
    </xdr:from>
    <xdr:ext cx="184731" cy="264560"/>
    <xdr:sp macro="" textlink="">
      <xdr:nvSpPr>
        <xdr:cNvPr id="114" name="TextBox 113"/>
        <xdr:cNvSpPr txBox="1"/>
      </xdr:nvSpPr>
      <xdr:spPr>
        <a:xfrm>
          <a:off x="19790051" y="3375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6</xdr:row>
      <xdr:rowOff>231913</xdr:rowOff>
    </xdr:from>
    <xdr:ext cx="184731" cy="264560"/>
    <xdr:sp macro="" textlink="">
      <xdr:nvSpPr>
        <xdr:cNvPr id="115" name="TextBox 114"/>
        <xdr:cNvSpPr txBox="1"/>
      </xdr:nvSpPr>
      <xdr:spPr>
        <a:xfrm>
          <a:off x="20342501" y="3375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27</xdr:col>
      <xdr:colOff>95249</xdr:colOff>
      <xdr:row>7</xdr:row>
      <xdr:rowOff>40821</xdr:rowOff>
    </xdr:from>
    <xdr:to>
      <xdr:col>27</xdr:col>
      <xdr:colOff>555624</xdr:colOff>
      <xdr:row>7</xdr:row>
      <xdr:rowOff>460375</xdr:rowOff>
    </xdr:to>
    <xdr:sp macro="" textlink="">
      <xdr:nvSpPr>
        <xdr:cNvPr id="116" name="Heptagon 115"/>
        <xdr:cNvSpPr/>
      </xdr:nvSpPr>
      <xdr:spPr>
        <a:xfrm>
          <a:off x="17268824" y="3717471"/>
          <a:ext cx="460375" cy="419554"/>
        </a:xfrm>
        <a:prstGeom prst="heptag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1</a:t>
          </a:r>
        </a:p>
      </xdr:txBody>
    </xdr:sp>
    <xdr:clientData/>
  </xdr:twoCellAnchor>
  <xdr:twoCellAnchor>
    <xdr:from>
      <xdr:col>28</xdr:col>
      <xdr:colOff>15873</xdr:colOff>
      <xdr:row>7</xdr:row>
      <xdr:rowOff>40820</xdr:rowOff>
    </xdr:from>
    <xdr:to>
      <xdr:col>28</xdr:col>
      <xdr:colOff>507998</xdr:colOff>
      <xdr:row>7</xdr:row>
      <xdr:rowOff>444499</xdr:rowOff>
    </xdr:to>
    <xdr:sp macro="" textlink="">
      <xdr:nvSpPr>
        <xdr:cNvPr id="117" name="Heptagon 116"/>
        <xdr:cNvSpPr/>
      </xdr:nvSpPr>
      <xdr:spPr>
        <a:xfrm>
          <a:off x="17779998" y="3684133"/>
          <a:ext cx="492125" cy="403679"/>
        </a:xfrm>
        <a:prstGeom prst="heptag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1</a:t>
          </a:r>
        </a:p>
      </xdr:txBody>
    </xdr:sp>
    <xdr:clientData/>
  </xdr:twoCellAnchor>
  <xdr:twoCellAnchor>
    <xdr:from>
      <xdr:col>29</xdr:col>
      <xdr:colOff>79374</xdr:colOff>
      <xdr:row>7</xdr:row>
      <xdr:rowOff>40820</xdr:rowOff>
    </xdr:from>
    <xdr:to>
      <xdr:col>29</xdr:col>
      <xdr:colOff>539749</xdr:colOff>
      <xdr:row>7</xdr:row>
      <xdr:rowOff>444499</xdr:rowOff>
    </xdr:to>
    <xdr:sp macro="" textlink="">
      <xdr:nvSpPr>
        <xdr:cNvPr id="118" name="Heptagon 117"/>
        <xdr:cNvSpPr/>
      </xdr:nvSpPr>
      <xdr:spPr>
        <a:xfrm>
          <a:off x="18491199" y="3717470"/>
          <a:ext cx="460375" cy="403679"/>
        </a:xfrm>
        <a:prstGeom prst="heptag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1</a:t>
          </a:r>
        </a:p>
      </xdr:txBody>
    </xdr:sp>
    <xdr:clientData/>
  </xdr:twoCellAnchor>
  <xdr:oneCellAnchor>
    <xdr:from>
      <xdr:col>9</xdr:col>
      <xdr:colOff>273326</xdr:colOff>
      <xdr:row>8</xdr:row>
      <xdr:rowOff>231913</xdr:rowOff>
    </xdr:from>
    <xdr:ext cx="184731" cy="264560"/>
    <xdr:sp macro="" textlink="">
      <xdr:nvSpPr>
        <xdr:cNvPr id="119" name="TextBox 118"/>
        <xdr:cNvSpPr txBox="1"/>
      </xdr:nvSpPr>
      <xdr:spPr>
        <a:xfrm>
          <a:off x="6721751" y="4441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8</xdr:row>
      <xdr:rowOff>231913</xdr:rowOff>
    </xdr:from>
    <xdr:ext cx="184731" cy="264560"/>
    <xdr:sp macro="" textlink="">
      <xdr:nvSpPr>
        <xdr:cNvPr id="120" name="TextBox 119"/>
        <xdr:cNvSpPr txBox="1"/>
      </xdr:nvSpPr>
      <xdr:spPr>
        <a:xfrm>
          <a:off x="20342501" y="4441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8</xdr:row>
      <xdr:rowOff>231913</xdr:rowOff>
    </xdr:from>
    <xdr:ext cx="184731" cy="264560"/>
    <xdr:sp macro="" textlink="">
      <xdr:nvSpPr>
        <xdr:cNvPr id="121" name="TextBox 120"/>
        <xdr:cNvSpPr txBox="1"/>
      </xdr:nvSpPr>
      <xdr:spPr>
        <a:xfrm>
          <a:off x="20342501" y="4441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9</xdr:row>
      <xdr:rowOff>231913</xdr:rowOff>
    </xdr:from>
    <xdr:ext cx="184731" cy="264560"/>
    <xdr:sp macro="" textlink="">
      <xdr:nvSpPr>
        <xdr:cNvPr id="122" name="TextBox 121"/>
        <xdr:cNvSpPr txBox="1"/>
      </xdr:nvSpPr>
      <xdr:spPr>
        <a:xfrm>
          <a:off x="20342501" y="49753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9</xdr:row>
      <xdr:rowOff>231913</xdr:rowOff>
    </xdr:from>
    <xdr:ext cx="184731" cy="264560"/>
    <xdr:sp macro="" textlink="">
      <xdr:nvSpPr>
        <xdr:cNvPr id="123" name="TextBox 122"/>
        <xdr:cNvSpPr txBox="1"/>
      </xdr:nvSpPr>
      <xdr:spPr>
        <a:xfrm>
          <a:off x="20342501" y="49753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7</xdr:col>
      <xdr:colOff>273326</xdr:colOff>
      <xdr:row>9</xdr:row>
      <xdr:rowOff>231913</xdr:rowOff>
    </xdr:from>
    <xdr:ext cx="184731" cy="264560"/>
    <xdr:sp macro="" textlink="">
      <xdr:nvSpPr>
        <xdr:cNvPr id="124" name="TextBox 123"/>
        <xdr:cNvSpPr txBox="1"/>
      </xdr:nvSpPr>
      <xdr:spPr>
        <a:xfrm>
          <a:off x="5331101" y="49753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4</xdr:col>
      <xdr:colOff>75557</xdr:colOff>
      <xdr:row>10</xdr:row>
      <xdr:rowOff>111728</xdr:rowOff>
    </xdr:from>
    <xdr:to>
      <xdr:col>4</xdr:col>
      <xdr:colOff>460983</xdr:colOff>
      <xdr:row>10</xdr:row>
      <xdr:rowOff>425065</xdr:rowOff>
    </xdr:to>
    <xdr:sp macro="" textlink="">
      <xdr:nvSpPr>
        <xdr:cNvPr id="125" name="Sun 124"/>
        <xdr:cNvSpPr/>
      </xdr:nvSpPr>
      <xdr:spPr>
        <a:xfrm>
          <a:off x="3190232" y="5388578"/>
          <a:ext cx="385426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31</xdr:col>
      <xdr:colOff>273326</xdr:colOff>
      <xdr:row>9</xdr:row>
      <xdr:rowOff>231913</xdr:rowOff>
    </xdr:from>
    <xdr:ext cx="184731" cy="264560"/>
    <xdr:sp macro="" textlink="">
      <xdr:nvSpPr>
        <xdr:cNvPr id="126" name="TextBox 125"/>
        <xdr:cNvSpPr txBox="1"/>
      </xdr:nvSpPr>
      <xdr:spPr>
        <a:xfrm>
          <a:off x="19790051" y="49753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31</xdr:col>
      <xdr:colOff>273326</xdr:colOff>
      <xdr:row>9</xdr:row>
      <xdr:rowOff>231913</xdr:rowOff>
    </xdr:from>
    <xdr:ext cx="184731" cy="264560"/>
    <xdr:sp macro="" textlink="">
      <xdr:nvSpPr>
        <xdr:cNvPr id="127" name="TextBox 126"/>
        <xdr:cNvSpPr txBox="1"/>
      </xdr:nvSpPr>
      <xdr:spPr>
        <a:xfrm>
          <a:off x="19790051" y="49753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11</xdr:col>
      <xdr:colOff>273326</xdr:colOff>
      <xdr:row>10</xdr:row>
      <xdr:rowOff>231913</xdr:rowOff>
    </xdr:from>
    <xdr:ext cx="184731" cy="264560"/>
    <xdr:sp macro="" textlink="">
      <xdr:nvSpPr>
        <xdr:cNvPr id="128" name="TextBox 127"/>
        <xdr:cNvSpPr txBox="1"/>
      </xdr:nvSpPr>
      <xdr:spPr>
        <a:xfrm>
          <a:off x="8112401" y="55087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9</xdr:col>
      <xdr:colOff>273326</xdr:colOff>
      <xdr:row>11</xdr:row>
      <xdr:rowOff>231913</xdr:rowOff>
    </xdr:from>
    <xdr:ext cx="184731" cy="264560"/>
    <xdr:sp macro="" textlink="">
      <xdr:nvSpPr>
        <xdr:cNvPr id="129" name="TextBox 128"/>
        <xdr:cNvSpPr txBox="1"/>
      </xdr:nvSpPr>
      <xdr:spPr>
        <a:xfrm>
          <a:off x="6721751" y="6042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18</xdr:col>
      <xdr:colOff>273326</xdr:colOff>
      <xdr:row>10</xdr:row>
      <xdr:rowOff>231913</xdr:rowOff>
    </xdr:from>
    <xdr:ext cx="184731" cy="264560"/>
    <xdr:sp macro="" textlink="">
      <xdr:nvSpPr>
        <xdr:cNvPr id="130" name="TextBox 129"/>
        <xdr:cNvSpPr txBox="1"/>
      </xdr:nvSpPr>
      <xdr:spPr>
        <a:xfrm>
          <a:off x="12170051" y="55087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16</xdr:col>
      <xdr:colOff>273326</xdr:colOff>
      <xdr:row>11</xdr:row>
      <xdr:rowOff>231913</xdr:rowOff>
    </xdr:from>
    <xdr:ext cx="184731" cy="264560"/>
    <xdr:sp macro="" textlink="">
      <xdr:nvSpPr>
        <xdr:cNvPr id="131" name="TextBox 130"/>
        <xdr:cNvSpPr txBox="1"/>
      </xdr:nvSpPr>
      <xdr:spPr>
        <a:xfrm>
          <a:off x="11017526" y="6042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25</xdr:col>
      <xdr:colOff>273326</xdr:colOff>
      <xdr:row>10</xdr:row>
      <xdr:rowOff>231913</xdr:rowOff>
    </xdr:from>
    <xdr:ext cx="184731" cy="264560"/>
    <xdr:sp macro="" textlink="">
      <xdr:nvSpPr>
        <xdr:cNvPr id="132" name="TextBox 131"/>
        <xdr:cNvSpPr txBox="1"/>
      </xdr:nvSpPr>
      <xdr:spPr>
        <a:xfrm>
          <a:off x="16313426" y="55087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23</xdr:col>
      <xdr:colOff>273326</xdr:colOff>
      <xdr:row>11</xdr:row>
      <xdr:rowOff>231913</xdr:rowOff>
    </xdr:from>
    <xdr:ext cx="184731" cy="264560"/>
    <xdr:sp macro="" textlink="">
      <xdr:nvSpPr>
        <xdr:cNvPr id="133" name="TextBox 132"/>
        <xdr:cNvSpPr txBox="1"/>
      </xdr:nvSpPr>
      <xdr:spPr>
        <a:xfrm>
          <a:off x="15208526" y="6042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10</xdr:row>
      <xdr:rowOff>231913</xdr:rowOff>
    </xdr:from>
    <xdr:ext cx="184731" cy="264560"/>
    <xdr:sp macro="" textlink="">
      <xdr:nvSpPr>
        <xdr:cNvPr id="134" name="TextBox 133"/>
        <xdr:cNvSpPr txBox="1"/>
      </xdr:nvSpPr>
      <xdr:spPr>
        <a:xfrm>
          <a:off x="20342501" y="55087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10</xdr:row>
      <xdr:rowOff>231913</xdr:rowOff>
    </xdr:from>
    <xdr:ext cx="184731" cy="264560"/>
    <xdr:sp macro="" textlink="">
      <xdr:nvSpPr>
        <xdr:cNvPr id="135" name="TextBox 134"/>
        <xdr:cNvSpPr txBox="1"/>
      </xdr:nvSpPr>
      <xdr:spPr>
        <a:xfrm>
          <a:off x="20342501" y="55087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11</xdr:row>
      <xdr:rowOff>231913</xdr:rowOff>
    </xdr:from>
    <xdr:ext cx="184731" cy="264560"/>
    <xdr:sp macro="" textlink="">
      <xdr:nvSpPr>
        <xdr:cNvPr id="136" name="TextBox 135"/>
        <xdr:cNvSpPr txBox="1"/>
      </xdr:nvSpPr>
      <xdr:spPr>
        <a:xfrm>
          <a:off x="20342501" y="6042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11</xdr:row>
      <xdr:rowOff>231913</xdr:rowOff>
    </xdr:from>
    <xdr:ext cx="184731" cy="264560"/>
    <xdr:sp macro="" textlink="">
      <xdr:nvSpPr>
        <xdr:cNvPr id="137" name="TextBox 136"/>
        <xdr:cNvSpPr txBox="1"/>
      </xdr:nvSpPr>
      <xdr:spPr>
        <a:xfrm>
          <a:off x="20342501" y="6042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9</xdr:col>
      <xdr:colOff>273326</xdr:colOff>
      <xdr:row>11</xdr:row>
      <xdr:rowOff>231913</xdr:rowOff>
    </xdr:from>
    <xdr:ext cx="184731" cy="264560"/>
    <xdr:sp macro="" textlink="">
      <xdr:nvSpPr>
        <xdr:cNvPr id="138" name="TextBox 137"/>
        <xdr:cNvSpPr txBox="1"/>
      </xdr:nvSpPr>
      <xdr:spPr>
        <a:xfrm>
          <a:off x="6721751" y="6042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7</xdr:col>
      <xdr:colOff>273326</xdr:colOff>
      <xdr:row>12</xdr:row>
      <xdr:rowOff>231913</xdr:rowOff>
    </xdr:from>
    <xdr:ext cx="184731" cy="264560"/>
    <xdr:sp macro="" textlink="">
      <xdr:nvSpPr>
        <xdr:cNvPr id="139" name="TextBox 138"/>
        <xdr:cNvSpPr txBox="1"/>
      </xdr:nvSpPr>
      <xdr:spPr>
        <a:xfrm>
          <a:off x="5331101" y="6575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14</xdr:col>
      <xdr:colOff>55105</xdr:colOff>
      <xdr:row>12</xdr:row>
      <xdr:rowOff>76580</xdr:rowOff>
    </xdr:from>
    <xdr:to>
      <xdr:col>15</xdr:col>
      <xdr:colOff>0</xdr:colOff>
      <xdr:row>12</xdr:row>
      <xdr:rowOff>389917</xdr:rowOff>
    </xdr:to>
    <xdr:sp macro="" textlink="">
      <xdr:nvSpPr>
        <xdr:cNvPr id="140" name="Sun 139"/>
        <xdr:cNvSpPr/>
      </xdr:nvSpPr>
      <xdr:spPr>
        <a:xfrm>
          <a:off x="9694405" y="6420230"/>
          <a:ext cx="497345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32</xdr:col>
      <xdr:colOff>75503</xdr:colOff>
      <xdr:row>12</xdr:row>
      <xdr:rowOff>98735</xdr:rowOff>
    </xdr:from>
    <xdr:to>
      <xdr:col>32</xdr:col>
      <xdr:colOff>451857</xdr:colOff>
      <xdr:row>12</xdr:row>
      <xdr:rowOff>451857</xdr:rowOff>
    </xdr:to>
    <xdr:sp macro="" textlink="">
      <xdr:nvSpPr>
        <xdr:cNvPr id="141" name="Flowchart: Summing Junction 140"/>
        <xdr:cNvSpPr/>
      </xdr:nvSpPr>
      <xdr:spPr>
        <a:xfrm>
          <a:off x="20144678" y="64423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33</xdr:col>
      <xdr:colOff>273326</xdr:colOff>
      <xdr:row>11</xdr:row>
      <xdr:rowOff>231913</xdr:rowOff>
    </xdr:from>
    <xdr:ext cx="184731" cy="264560"/>
    <xdr:sp macro="" textlink="">
      <xdr:nvSpPr>
        <xdr:cNvPr id="142" name="TextBox 141"/>
        <xdr:cNvSpPr txBox="1"/>
      </xdr:nvSpPr>
      <xdr:spPr>
        <a:xfrm>
          <a:off x="20894951" y="6042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33</xdr:col>
      <xdr:colOff>91378</xdr:colOff>
      <xdr:row>12</xdr:row>
      <xdr:rowOff>114610</xdr:rowOff>
    </xdr:from>
    <xdr:to>
      <xdr:col>33</xdr:col>
      <xdr:colOff>467732</xdr:colOff>
      <xdr:row>12</xdr:row>
      <xdr:rowOff>467732</xdr:rowOff>
    </xdr:to>
    <xdr:sp macro="" textlink="">
      <xdr:nvSpPr>
        <xdr:cNvPr id="143" name="Flowchart: Summing Junction 142"/>
        <xdr:cNvSpPr/>
      </xdr:nvSpPr>
      <xdr:spPr>
        <a:xfrm>
          <a:off x="20713003" y="645826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4</xdr:col>
      <xdr:colOff>273326</xdr:colOff>
      <xdr:row>12</xdr:row>
      <xdr:rowOff>231913</xdr:rowOff>
    </xdr:from>
    <xdr:ext cx="184731" cy="264560"/>
    <xdr:sp macro="" textlink="">
      <xdr:nvSpPr>
        <xdr:cNvPr id="144" name="TextBox 143"/>
        <xdr:cNvSpPr txBox="1"/>
      </xdr:nvSpPr>
      <xdr:spPr>
        <a:xfrm>
          <a:off x="3388001" y="6575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4</xdr:col>
      <xdr:colOff>273326</xdr:colOff>
      <xdr:row>12</xdr:row>
      <xdr:rowOff>231913</xdr:rowOff>
    </xdr:from>
    <xdr:ext cx="184731" cy="264560"/>
    <xdr:sp macro="" textlink="">
      <xdr:nvSpPr>
        <xdr:cNvPr id="145" name="TextBox 144"/>
        <xdr:cNvSpPr txBox="1"/>
      </xdr:nvSpPr>
      <xdr:spPr>
        <a:xfrm>
          <a:off x="3388001" y="6575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4</xdr:col>
      <xdr:colOff>75503</xdr:colOff>
      <xdr:row>13</xdr:row>
      <xdr:rowOff>98735</xdr:rowOff>
    </xdr:from>
    <xdr:to>
      <xdr:col>4</xdr:col>
      <xdr:colOff>451857</xdr:colOff>
      <xdr:row>13</xdr:row>
      <xdr:rowOff>451857</xdr:rowOff>
    </xdr:to>
    <xdr:sp macro="" textlink="">
      <xdr:nvSpPr>
        <xdr:cNvPr id="146" name="Flowchart: Summing Junction 145"/>
        <xdr:cNvSpPr/>
      </xdr:nvSpPr>
      <xdr:spPr>
        <a:xfrm>
          <a:off x="3190178" y="69757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5</xdr:col>
      <xdr:colOff>273326</xdr:colOff>
      <xdr:row>12</xdr:row>
      <xdr:rowOff>231913</xdr:rowOff>
    </xdr:from>
    <xdr:ext cx="184731" cy="264560"/>
    <xdr:sp macro="" textlink="">
      <xdr:nvSpPr>
        <xdr:cNvPr id="147" name="TextBox 146"/>
        <xdr:cNvSpPr txBox="1"/>
      </xdr:nvSpPr>
      <xdr:spPr>
        <a:xfrm>
          <a:off x="3940451" y="6575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5</xdr:col>
      <xdr:colOff>273326</xdr:colOff>
      <xdr:row>12</xdr:row>
      <xdr:rowOff>231913</xdr:rowOff>
    </xdr:from>
    <xdr:ext cx="184731" cy="264560"/>
    <xdr:sp macro="" textlink="">
      <xdr:nvSpPr>
        <xdr:cNvPr id="148" name="TextBox 147"/>
        <xdr:cNvSpPr txBox="1"/>
      </xdr:nvSpPr>
      <xdr:spPr>
        <a:xfrm>
          <a:off x="3940451" y="6575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5</xdr:col>
      <xdr:colOff>91378</xdr:colOff>
      <xdr:row>13</xdr:row>
      <xdr:rowOff>98735</xdr:rowOff>
    </xdr:from>
    <xdr:to>
      <xdr:col>5</xdr:col>
      <xdr:colOff>467732</xdr:colOff>
      <xdr:row>13</xdr:row>
      <xdr:rowOff>451857</xdr:rowOff>
    </xdr:to>
    <xdr:sp macro="" textlink="">
      <xdr:nvSpPr>
        <xdr:cNvPr id="149" name="Flowchart: Summing Junction 148"/>
        <xdr:cNvSpPr/>
      </xdr:nvSpPr>
      <xdr:spPr>
        <a:xfrm>
          <a:off x="3758503" y="69757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6</xdr:col>
      <xdr:colOff>273326</xdr:colOff>
      <xdr:row>12</xdr:row>
      <xdr:rowOff>231913</xdr:rowOff>
    </xdr:from>
    <xdr:ext cx="184731" cy="264560"/>
    <xdr:sp macro="" textlink="">
      <xdr:nvSpPr>
        <xdr:cNvPr id="150" name="TextBox 149"/>
        <xdr:cNvSpPr txBox="1"/>
      </xdr:nvSpPr>
      <xdr:spPr>
        <a:xfrm>
          <a:off x="4635776" y="6575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6</xdr:col>
      <xdr:colOff>273326</xdr:colOff>
      <xdr:row>12</xdr:row>
      <xdr:rowOff>231913</xdr:rowOff>
    </xdr:from>
    <xdr:ext cx="184731" cy="264560"/>
    <xdr:sp macro="" textlink="">
      <xdr:nvSpPr>
        <xdr:cNvPr id="151" name="TextBox 150"/>
        <xdr:cNvSpPr txBox="1"/>
      </xdr:nvSpPr>
      <xdr:spPr>
        <a:xfrm>
          <a:off x="4635776" y="6575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6</xdr:col>
      <xdr:colOff>91378</xdr:colOff>
      <xdr:row>13</xdr:row>
      <xdr:rowOff>82860</xdr:rowOff>
    </xdr:from>
    <xdr:to>
      <xdr:col>6</xdr:col>
      <xdr:colOff>467732</xdr:colOff>
      <xdr:row>13</xdr:row>
      <xdr:rowOff>435982</xdr:rowOff>
    </xdr:to>
    <xdr:sp macro="" textlink="">
      <xdr:nvSpPr>
        <xdr:cNvPr id="152" name="Flowchart: Summing Junction 151"/>
        <xdr:cNvSpPr/>
      </xdr:nvSpPr>
      <xdr:spPr>
        <a:xfrm>
          <a:off x="4453828" y="69599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7</xdr:col>
      <xdr:colOff>273326</xdr:colOff>
      <xdr:row>12</xdr:row>
      <xdr:rowOff>231913</xdr:rowOff>
    </xdr:from>
    <xdr:ext cx="184731" cy="264560"/>
    <xdr:sp macro="" textlink="">
      <xdr:nvSpPr>
        <xdr:cNvPr id="153" name="TextBox 152"/>
        <xdr:cNvSpPr txBox="1"/>
      </xdr:nvSpPr>
      <xdr:spPr>
        <a:xfrm>
          <a:off x="5331101" y="6575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7</xdr:col>
      <xdr:colOff>273326</xdr:colOff>
      <xdr:row>12</xdr:row>
      <xdr:rowOff>231913</xdr:rowOff>
    </xdr:from>
    <xdr:ext cx="184731" cy="264560"/>
    <xdr:sp macro="" textlink="">
      <xdr:nvSpPr>
        <xdr:cNvPr id="154" name="TextBox 153"/>
        <xdr:cNvSpPr txBox="1"/>
      </xdr:nvSpPr>
      <xdr:spPr>
        <a:xfrm>
          <a:off x="5331101" y="6575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7</xdr:col>
      <xdr:colOff>107253</xdr:colOff>
      <xdr:row>13</xdr:row>
      <xdr:rowOff>98735</xdr:rowOff>
    </xdr:from>
    <xdr:to>
      <xdr:col>7</xdr:col>
      <xdr:colOff>483607</xdr:colOff>
      <xdr:row>13</xdr:row>
      <xdr:rowOff>451857</xdr:rowOff>
    </xdr:to>
    <xdr:sp macro="" textlink="">
      <xdr:nvSpPr>
        <xdr:cNvPr id="155" name="Flowchart: Summing Junction 154"/>
        <xdr:cNvSpPr/>
      </xdr:nvSpPr>
      <xdr:spPr>
        <a:xfrm>
          <a:off x="5165028" y="69757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8</xdr:col>
      <xdr:colOff>273326</xdr:colOff>
      <xdr:row>12</xdr:row>
      <xdr:rowOff>231913</xdr:rowOff>
    </xdr:from>
    <xdr:ext cx="184731" cy="264560"/>
    <xdr:sp macro="" textlink="">
      <xdr:nvSpPr>
        <xdr:cNvPr id="156" name="TextBox 155"/>
        <xdr:cNvSpPr txBox="1"/>
      </xdr:nvSpPr>
      <xdr:spPr>
        <a:xfrm>
          <a:off x="6026426" y="6575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8</xdr:col>
      <xdr:colOff>273326</xdr:colOff>
      <xdr:row>12</xdr:row>
      <xdr:rowOff>231913</xdr:rowOff>
    </xdr:from>
    <xdr:ext cx="184731" cy="264560"/>
    <xdr:sp macro="" textlink="">
      <xdr:nvSpPr>
        <xdr:cNvPr id="157" name="TextBox 156"/>
        <xdr:cNvSpPr txBox="1"/>
      </xdr:nvSpPr>
      <xdr:spPr>
        <a:xfrm>
          <a:off x="6026426" y="6575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8</xdr:col>
      <xdr:colOff>59628</xdr:colOff>
      <xdr:row>13</xdr:row>
      <xdr:rowOff>82860</xdr:rowOff>
    </xdr:from>
    <xdr:to>
      <xdr:col>8</xdr:col>
      <xdr:colOff>435982</xdr:colOff>
      <xdr:row>13</xdr:row>
      <xdr:rowOff>435982</xdr:rowOff>
    </xdr:to>
    <xdr:sp macro="" textlink="">
      <xdr:nvSpPr>
        <xdr:cNvPr id="158" name="Flowchart: Summing Junction 157"/>
        <xdr:cNvSpPr/>
      </xdr:nvSpPr>
      <xdr:spPr>
        <a:xfrm>
          <a:off x="5812728" y="69599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9</xdr:col>
      <xdr:colOff>273326</xdr:colOff>
      <xdr:row>12</xdr:row>
      <xdr:rowOff>231913</xdr:rowOff>
    </xdr:from>
    <xdr:ext cx="184731" cy="264560"/>
    <xdr:sp macro="" textlink="">
      <xdr:nvSpPr>
        <xdr:cNvPr id="159" name="TextBox 158"/>
        <xdr:cNvSpPr txBox="1"/>
      </xdr:nvSpPr>
      <xdr:spPr>
        <a:xfrm>
          <a:off x="6721751" y="6575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9</xdr:col>
      <xdr:colOff>273326</xdr:colOff>
      <xdr:row>12</xdr:row>
      <xdr:rowOff>231913</xdr:rowOff>
    </xdr:from>
    <xdr:ext cx="184731" cy="264560"/>
    <xdr:sp macro="" textlink="">
      <xdr:nvSpPr>
        <xdr:cNvPr id="160" name="TextBox 159"/>
        <xdr:cNvSpPr txBox="1"/>
      </xdr:nvSpPr>
      <xdr:spPr>
        <a:xfrm>
          <a:off x="6721751" y="6575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9</xdr:col>
      <xdr:colOff>91378</xdr:colOff>
      <xdr:row>13</xdr:row>
      <xdr:rowOff>98735</xdr:rowOff>
    </xdr:from>
    <xdr:to>
      <xdr:col>9</xdr:col>
      <xdr:colOff>467732</xdr:colOff>
      <xdr:row>13</xdr:row>
      <xdr:rowOff>451857</xdr:rowOff>
    </xdr:to>
    <xdr:sp macro="" textlink="">
      <xdr:nvSpPr>
        <xdr:cNvPr id="161" name="Flowchart: Summing Junction 160"/>
        <xdr:cNvSpPr/>
      </xdr:nvSpPr>
      <xdr:spPr>
        <a:xfrm>
          <a:off x="6539803" y="69757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</xdr:col>
      <xdr:colOff>39989</xdr:colOff>
      <xdr:row>13</xdr:row>
      <xdr:rowOff>79978</xdr:rowOff>
    </xdr:from>
    <xdr:to>
      <xdr:col>3</xdr:col>
      <xdr:colOff>523875</xdr:colOff>
      <xdr:row>13</xdr:row>
      <xdr:rowOff>460375</xdr:rowOff>
    </xdr:to>
    <xdr:sp macro="" textlink="">
      <xdr:nvSpPr>
        <xdr:cNvPr id="162" name="Sun 161"/>
        <xdr:cNvSpPr/>
      </xdr:nvSpPr>
      <xdr:spPr>
        <a:xfrm>
          <a:off x="2535539" y="6957028"/>
          <a:ext cx="483886" cy="38039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</xdr:col>
      <xdr:colOff>87391</xdr:colOff>
      <xdr:row>18</xdr:row>
      <xdr:rowOff>47624</xdr:rowOff>
    </xdr:from>
    <xdr:to>
      <xdr:col>3</xdr:col>
      <xdr:colOff>571500</xdr:colOff>
      <xdr:row>18</xdr:row>
      <xdr:rowOff>452437</xdr:rowOff>
    </xdr:to>
    <xdr:sp macro="" textlink="">
      <xdr:nvSpPr>
        <xdr:cNvPr id="163" name="Flowchart: Punched Tape 162"/>
        <xdr:cNvSpPr/>
      </xdr:nvSpPr>
      <xdr:spPr>
        <a:xfrm>
          <a:off x="2587704" y="9453562"/>
          <a:ext cx="484109" cy="40481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4</xdr:col>
      <xdr:colOff>98954</xdr:colOff>
      <xdr:row>18</xdr:row>
      <xdr:rowOff>75895</xdr:rowOff>
    </xdr:from>
    <xdr:to>
      <xdr:col>4</xdr:col>
      <xdr:colOff>452739</xdr:colOff>
      <xdr:row>18</xdr:row>
      <xdr:rowOff>443288</xdr:rowOff>
    </xdr:to>
    <xdr:sp macro="" textlink="">
      <xdr:nvSpPr>
        <xdr:cNvPr id="164" name="Flowchart: Punched Tape 163"/>
        <xdr:cNvSpPr/>
      </xdr:nvSpPr>
      <xdr:spPr>
        <a:xfrm>
          <a:off x="3213629" y="9619945"/>
          <a:ext cx="353785" cy="36739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5</xdr:col>
      <xdr:colOff>203433</xdr:colOff>
      <xdr:row>18</xdr:row>
      <xdr:rowOff>82171</xdr:rowOff>
    </xdr:from>
    <xdr:to>
      <xdr:col>5</xdr:col>
      <xdr:colOff>557218</xdr:colOff>
      <xdr:row>18</xdr:row>
      <xdr:rowOff>449564</xdr:rowOff>
    </xdr:to>
    <xdr:sp macro="" textlink="">
      <xdr:nvSpPr>
        <xdr:cNvPr id="165" name="Flowchart: Punched Tape 164"/>
        <xdr:cNvSpPr/>
      </xdr:nvSpPr>
      <xdr:spPr>
        <a:xfrm>
          <a:off x="3870558" y="9626221"/>
          <a:ext cx="353785" cy="36739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12</xdr:col>
      <xdr:colOff>89579</xdr:colOff>
      <xdr:row>18</xdr:row>
      <xdr:rowOff>65766</xdr:rowOff>
    </xdr:from>
    <xdr:to>
      <xdr:col>12</xdr:col>
      <xdr:colOff>523875</xdr:colOff>
      <xdr:row>18</xdr:row>
      <xdr:rowOff>492125</xdr:rowOff>
    </xdr:to>
    <xdr:sp macro="" textlink="">
      <xdr:nvSpPr>
        <xdr:cNvPr id="166" name="Donut 165"/>
        <xdr:cNvSpPr/>
      </xdr:nvSpPr>
      <xdr:spPr>
        <a:xfrm>
          <a:off x="8623979" y="9609816"/>
          <a:ext cx="434296" cy="426359"/>
        </a:xfrm>
        <a:prstGeom prst="donut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27</xdr:col>
      <xdr:colOff>55105</xdr:colOff>
      <xdr:row>11</xdr:row>
      <xdr:rowOff>133804</xdr:rowOff>
    </xdr:from>
    <xdr:to>
      <xdr:col>28</xdr:col>
      <xdr:colOff>0</xdr:colOff>
      <xdr:row>11</xdr:row>
      <xdr:rowOff>447141</xdr:rowOff>
    </xdr:to>
    <xdr:sp macro="" textlink="">
      <xdr:nvSpPr>
        <xdr:cNvPr id="167" name="Sun 166"/>
        <xdr:cNvSpPr/>
      </xdr:nvSpPr>
      <xdr:spPr>
        <a:xfrm>
          <a:off x="17228680" y="5944054"/>
          <a:ext cx="630695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20</xdr:col>
      <xdr:colOff>55105</xdr:colOff>
      <xdr:row>13</xdr:row>
      <xdr:rowOff>117929</xdr:rowOff>
    </xdr:from>
    <xdr:to>
      <xdr:col>21</xdr:col>
      <xdr:colOff>0</xdr:colOff>
      <xdr:row>13</xdr:row>
      <xdr:rowOff>431266</xdr:rowOff>
    </xdr:to>
    <xdr:sp macro="" textlink="">
      <xdr:nvSpPr>
        <xdr:cNvPr id="168" name="Sun 167"/>
        <xdr:cNvSpPr/>
      </xdr:nvSpPr>
      <xdr:spPr>
        <a:xfrm>
          <a:off x="13151980" y="6994979"/>
          <a:ext cx="544970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31</xdr:col>
      <xdr:colOff>55105</xdr:colOff>
      <xdr:row>15</xdr:row>
      <xdr:rowOff>102054</xdr:rowOff>
    </xdr:from>
    <xdr:to>
      <xdr:col>32</xdr:col>
      <xdr:colOff>0</xdr:colOff>
      <xdr:row>15</xdr:row>
      <xdr:rowOff>415391</xdr:rowOff>
    </xdr:to>
    <xdr:sp macro="" textlink="">
      <xdr:nvSpPr>
        <xdr:cNvPr id="169" name="Sun 168"/>
        <xdr:cNvSpPr/>
      </xdr:nvSpPr>
      <xdr:spPr>
        <a:xfrm>
          <a:off x="19571830" y="8045904"/>
          <a:ext cx="497345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16</xdr:col>
      <xdr:colOff>55105</xdr:colOff>
      <xdr:row>16</xdr:row>
      <xdr:rowOff>120882</xdr:rowOff>
    </xdr:from>
    <xdr:to>
      <xdr:col>17</xdr:col>
      <xdr:colOff>0</xdr:colOff>
      <xdr:row>16</xdr:row>
      <xdr:rowOff>434219</xdr:rowOff>
    </xdr:to>
    <xdr:sp macro="" textlink="">
      <xdr:nvSpPr>
        <xdr:cNvPr id="170" name="Sun 169"/>
        <xdr:cNvSpPr/>
      </xdr:nvSpPr>
      <xdr:spPr>
        <a:xfrm>
          <a:off x="10799305" y="8598132"/>
          <a:ext cx="497345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26</xdr:col>
      <xdr:colOff>55105</xdr:colOff>
      <xdr:row>16</xdr:row>
      <xdr:rowOff>117929</xdr:rowOff>
    </xdr:from>
    <xdr:to>
      <xdr:col>27</xdr:col>
      <xdr:colOff>0</xdr:colOff>
      <xdr:row>16</xdr:row>
      <xdr:rowOff>431266</xdr:rowOff>
    </xdr:to>
    <xdr:sp macro="" textlink="">
      <xdr:nvSpPr>
        <xdr:cNvPr id="171" name="Sun 170"/>
        <xdr:cNvSpPr/>
      </xdr:nvSpPr>
      <xdr:spPr>
        <a:xfrm>
          <a:off x="16647655" y="8595179"/>
          <a:ext cx="525920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</xdr:col>
      <xdr:colOff>55105</xdr:colOff>
      <xdr:row>17</xdr:row>
      <xdr:rowOff>102054</xdr:rowOff>
    </xdr:from>
    <xdr:to>
      <xdr:col>4</xdr:col>
      <xdr:colOff>0</xdr:colOff>
      <xdr:row>17</xdr:row>
      <xdr:rowOff>415391</xdr:rowOff>
    </xdr:to>
    <xdr:sp macro="" textlink="">
      <xdr:nvSpPr>
        <xdr:cNvPr id="172" name="Sun 171"/>
        <xdr:cNvSpPr/>
      </xdr:nvSpPr>
      <xdr:spPr>
        <a:xfrm>
          <a:off x="2550655" y="9112704"/>
          <a:ext cx="564020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27</xdr:col>
      <xdr:colOff>55105</xdr:colOff>
      <xdr:row>17</xdr:row>
      <xdr:rowOff>133804</xdr:rowOff>
    </xdr:from>
    <xdr:to>
      <xdr:col>28</xdr:col>
      <xdr:colOff>0</xdr:colOff>
      <xdr:row>17</xdr:row>
      <xdr:rowOff>447141</xdr:rowOff>
    </xdr:to>
    <xdr:sp macro="" textlink="">
      <xdr:nvSpPr>
        <xdr:cNvPr id="173" name="Sun 172"/>
        <xdr:cNvSpPr/>
      </xdr:nvSpPr>
      <xdr:spPr>
        <a:xfrm>
          <a:off x="17228680" y="9144454"/>
          <a:ext cx="630695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26</xdr:col>
      <xdr:colOff>55105</xdr:colOff>
      <xdr:row>18</xdr:row>
      <xdr:rowOff>120882</xdr:rowOff>
    </xdr:from>
    <xdr:to>
      <xdr:col>27</xdr:col>
      <xdr:colOff>0</xdr:colOff>
      <xdr:row>18</xdr:row>
      <xdr:rowOff>434219</xdr:rowOff>
    </xdr:to>
    <xdr:sp macro="" textlink="">
      <xdr:nvSpPr>
        <xdr:cNvPr id="174" name="Sun 173"/>
        <xdr:cNvSpPr/>
      </xdr:nvSpPr>
      <xdr:spPr>
        <a:xfrm>
          <a:off x="16647655" y="9664932"/>
          <a:ext cx="525920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3</xdr:col>
      <xdr:colOff>273326</xdr:colOff>
      <xdr:row>23</xdr:row>
      <xdr:rowOff>231913</xdr:rowOff>
    </xdr:from>
    <xdr:ext cx="184731" cy="264560"/>
    <xdr:sp macro="" textlink="">
      <xdr:nvSpPr>
        <xdr:cNvPr id="175" name="TextBox 174"/>
        <xdr:cNvSpPr txBox="1"/>
      </xdr:nvSpPr>
      <xdr:spPr>
        <a:xfrm>
          <a:off x="2768876" y="1209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</xdr:col>
      <xdr:colOff>273326</xdr:colOff>
      <xdr:row>23</xdr:row>
      <xdr:rowOff>231913</xdr:rowOff>
    </xdr:from>
    <xdr:ext cx="184731" cy="264560"/>
    <xdr:sp macro="" textlink="">
      <xdr:nvSpPr>
        <xdr:cNvPr id="176" name="TextBox 175"/>
        <xdr:cNvSpPr txBox="1"/>
      </xdr:nvSpPr>
      <xdr:spPr>
        <a:xfrm>
          <a:off x="2768876" y="1209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4</xdr:col>
      <xdr:colOff>273326</xdr:colOff>
      <xdr:row>23</xdr:row>
      <xdr:rowOff>231913</xdr:rowOff>
    </xdr:from>
    <xdr:ext cx="184731" cy="264560"/>
    <xdr:sp macro="" textlink="">
      <xdr:nvSpPr>
        <xdr:cNvPr id="177" name="TextBox 176"/>
        <xdr:cNvSpPr txBox="1"/>
      </xdr:nvSpPr>
      <xdr:spPr>
        <a:xfrm>
          <a:off x="3388001" y="1209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4</xdr:col>
      <xdr:colOff>273326</xdr:colOff>
      <xdr:row>23</xdr:row>
      <xdr:rowOff>231913</xdr:rowOff>
    </xdr:from>
    <xdr:ext cx="184731" cy="264560"/>
    <xdr:sp macro="" textlink="">
      <xdr:nvSpPr>
        <xdr:cNvPr id="178" name="TextBox 177"/>
        <xdr:cNvSpPr txBox="1"/>
      </xdr:nvSpPr>
      <xdr:spPr>
        <a:xfrm>
          <a:off x="3388001" y="1209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4</xdr:col>
      <xdr:colOff>107253</xdr:colOff>
      <xdr:row>24</xdr:row>
      <xdr:rowOff>51110</xdr:rowOff>
    </xdr:from>
    <xdr:to>
      <xdr:col>4</xdr:col>
      <xdr:colOff>483607</xdr:colOff>
      <xdr:row>24</xdr:row>
      <xdr:rowOff>404232</xdr:rowOff>
    </xdr:to>
    <xdr:sp macro="" textlink="">
      <xdr:nvSpPr>
        <xdr:cNvPr id="179" name="Flowchart: Summing Junction 178"/>
        <xdr:cNvSpPr/>
      </xdr:nvSpPr>
      <xdr:spPr>
        <a:xfrm>
          <a:off x="3221928" y="123574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3</xdr:col>
      <xdr:colOff>273326</xdr:colOff>
      <xdr:row>21</xdr:row>
      <xdr:rowOff>231913</xdr:rowOff>
    </xdr:from>
    <xdr:ext cx="184731" cy="264560"/>
    <xdr:sp macro="" textlink="">
      <xdr:nvSpPr>
        <xdr:cNvPr id="180" name="TextBox 179"/>
        <xdr:cNvSpPr txBox="1"/>
      </xdr:nvSpPr>
      <xdr:spPr>
        <a:xfrm>
          <a:off x="2768876" y="11204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4</xdr:col>
      <xdr:colOff>66210</xdr:colOff>
      <xdr:row>23</xdr:row>
      <xdr:rowOff>34460</xdr:rowOff>
    </xdr:from>
    <xdr:to>
      <xdr:col>4</xdr:col>
      <xdr:colOff>465795</xdr:colOff>
      <xdr:row>23</xdr:row>
      <xdr:rowOff>434046</xdr:rowOff>
    </xdr:to>
    <xdr:sp macro="" textlink="">
      <xdr:nvSpPr>
        <xdr:cNvPr id="181" name="6-Point Star 180"/>
        <xdr:cNvSpPr/>
      </xdr:nvSpPr>
      <xdr:spPr>
        <a:xfrm>
          <a:off x="3180885" y="11893085"/>
          <a:ext cx="399585" cy="399586"/>
        </a:xfrm>
        <a:prstGeom prst="star6">
          <a:avLst/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4</xdr:col>
      <xdr:colOff>55105</xdr:colOff>
      <xdr:row>21</xdr:row>
      <xdr:rowOff>70304</xdr:rowOff>
    </xdr:from>
    <xdr:to>
      <xdr:col>5</xdr:col>
      <xdr:colOff>0</xdr:colOff>
      <xdr:row>21</xdr:row>
      <xdr:rowOff>383641</xdr:rowOff>
    </xdr:to>
    <xdr:sp macro="" textlink="">
      <xdr:nvSpPr>
        <xdr:cNvPr id="182" name="Sun 181"/>
        <xdr:cNvSpPr/>
      </xdr:nvSpPr>
      <xdr:spPr>
        <a:xfrm>
          <a:off x="3169780" y="11043104"/>
          <a:ext cx="497345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4</xdr:col>
      <xdr:colOff>273326</xdr:colOff>
      <xdr:row>21</xdr:row>
      <xdr:rowOff>231913</xdr:rowOff>
    </xdr:from>
    <xdr:ext cx="184731" cy="264560"/>
    <xdr:sp macro="" textlink="">
      <xdr:nvSpPr>
        <xdr:cNvPr id="183" name="TextBox 182"/>
        <xdr:cNvSpPr txBox="1"/>
      </xdr:nvSpPr>
      <xdr:spPr>
        <a:xfrm>
          <a:off x="3388001" y="11204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4</xdr:col>
      <xdr:colOff>116189</xdr:colOff>
      <xdr:row>22</xdr:row>
      <xdr:rowOff>69850</xdr:rowOff>
    </xdr:from>
    <xdr:to>
      <xdr:col>4</xdr:col>
      <xdr:colOff>449564</xdr:colOff>
      <xdr:row>22</xdr:row>
      <xdr:rowOff>412750</xdr:rowOff>
    </xdr:to>
    <xdr:sp macro="" textlink="">
      <xdr:nvSpPr>
        <xdr:cNvPr id="184" name="6-Point Star 183"/>
        <xdr:cNvSpPr/>
      </xdr:nvSpPr>
      <xdr:spPr>
        <a:xfrm>
          <a:off x="3230864" y="11490325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</xdr:col>
      <xdr:colOff>207187</xdr:colOff>
      <xdr:row>0</xdr:row>
      <xdr:rowOff>127000</xdr:rowOff>
    </xdr:from>
    <xdr:to>
      <xdr:col>2</xdr:col>
      <xdr:colOff>449815</xdr:colOff>
      <xdr:row>2</xdr:row>
      <xdr:rowOff>428625</xdr:rowOff>
    </xdr:to>
    <xdr:grpSp>
      <xdr:nvGrpSpPr>
        <xdr:cNvPr id="185" name="Group 1"/>
        <xdr:cNvGrpSpPr>
          <a:grpSpLocks/>
        </xdr:cNvGrpSpPr>
      </xdr:nvGrpSpPr>
      <xdr:grpSpPr bwMode="auto">
        <a:xfrm>
          <a:off x="278625" y="127000"/>
          <a:ext cx="1790440" cy="1516063"/>
          <a:chOff x="638" y="40"/>
          <a:chExt cx="632" cy="692"/>
        </a:xfrm>
      </xdr:grpSpPr>
      <xdr:pic>
        <xdr:nvPicPr>
          <xdr:cNvPr id="186" name="Picture 2" descr="setwarna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638" y="40"/>
            <a:ext cx="632" cy="6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187" name="Group 227"/>
          <xdr:cNvGrpSpPr>
            <a:grpSpLocks/>
          </xdr:cNvGrpSpPr>
        </xdr:nvGrpSpPr>
        <xdr:grpSpPr bwMode="auto">
          <a:xfrm>
            <a:off x="695" y="94"/>
            <a:ext cx="352" cy="61"/>
            <a:chOff x="767" y="103"/>
            <a:chExt cx="352" cy="61"/>
          </a:xfrm>
        </xdr:grpSpPr>
        <xdr:sp macro="" textlink="">
          <xdr:nvSpPr>
            <xdr:cNvPr id="188" name="Freeform 4"/>
            <xdr:cNvSpPr>
              <a:spLocks/>
            </xdr:cNvSpPr>
          </xdr:nvSpPr>
          <xdr:spPr bwMode="auto">
            <a:xfrm>
              <a:off x="803" y="103"/>
              <a:ext cx="316" cy="61"/>
            </a:xfrm>
            <a:custGeom>
              <a:avLst/>
              <a:gdLst>
                <a:gd name="T0" fmla="*/ 6 w 316"/>
                <a:gd name="T1" fmla="*/ 26 h 61"/>
                <a:gd name="T2" fmla="*/ 55 w 316"/>
                <a:gd name="T3" fmla="*/ 16 h 61"/>
                <a:gd name="T4" fmla="*/ 100 w 316"/>
                <a:gd name="T5" fmla="*/ 7 h 61"/>
                <a:gd name="T6" fmla="*/ 160 w 316"/>
                <a:gd name="T7" fmla="*/ 0 h 61"/>
                <a:gd name="T8" fmla="*/ 208 w 316"/>
                <a:gd name="T9" fmla="*/ 4 h 61"/>
                <a:gd name="T10" fmla="*/ 255 w 316"/>
                <a:gd name="T11" fmla="*/ 8 h 61"/>
                <a:gd name="T12" fmla="*/ 271 w 316"/>
                <a:gd name="T13" fmla="*/ 12 h 61"/>
                <a:gd name="T14" fmla="*/ 294 w 316"/>
                <a:gd name="T15" fmla="*/ 19 h 61"/>
                <a:gd name="T16" fmla="*/ 306 w 316"/>
                <a:gd name="T17" fmla="*/ 23 h 61"/>
                <a:gd name="T18" fmla="*/ 312 w 316"/>
                <a:gd name="T19" fmla="*/ 25 h 61"/>
                <a:gd name="T20" fmla="*/ 316 w 316"/>
                <a:gd name="T21" fmla="*/ 34 h 61"/>
                <a:gd name="T22" fmla="*/ 308 w 316"/>
                <a:gd name="T23" fmla="*/ 52 h 61"/>
                <a:gd name="T24" fmla="*/ 304 w 316"/>
                <a:gd name="T25" fmla="*/ 61 h 61"/>
                <a:gd name="T26" fmla="*/ 268 w 316"/>
                <a:gd name="T27" fmla="*/ 51 h 61"/>
                <a:gd name="T28" fmla="*/ 236 w 316"/>
                <a:gd name="T29" fmla="*/ 45 h 61"/>
                <a:gd name="T30" fmla="*/ 206 w 316"/>
                <a:gd name="T31" fmla="*/ 42 h 61"/>
                <a:gd name="T32" fmla="*/ 193 w 316"/>
                <a:gd name="T33" fmla="*/ 38 h 61"/>
                <a:gd name="T34" fmla="*/ 187 w 316"/>
                <a:gd name="T35" fmla="*/ 36 h 61"/>
                <a:gd name="T36" fmla="*/ 108 w 316"/>
                <a:gd name="T37" fmla="*/ 39 h 61"/>
                <a:gd name="T38" fmla="*/ 83 w 316"/>
                <a:gd name="T39" fmla="*/ 44 h 61"/>
                <a:gd name="T40" fmla="*/ 18 w 316"/>
                <a:gd name="T41" fmla="*/ 61 h 61"/>
                <a:gd name="T42" fmla="*/ 10 w 316"/>
                <a:gd name="T43" fmla="*/ 50 h 61"/>
                <a:gd name="T44" fmla="*/ 5 w 316"/>
                <a:gd name="T45" fmla="*/ 40 h 61"/>
                <a:gd name="T46" fmla="*/ 6 w 316"/>
                <a:gd name="T47" fmla="*/ 26 h 61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316"/>
                <a:gd name="T73" fmla="*/ 0 h 61"/>
                <a:gd name="T74" fmla="*/ 316 w 316"/>
                <a:gd name="T75" fmla="*/ 61 h 61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316" h="61">
                  <a:moveTo>
                    <a:pt x="6" y="26"/>
                  </a:moveTo>
                  <a:cubicBezTo>
                    <a:pt x="23" y="23"/>
                    <a:pt x="37" y="17"/>
                    <a:pt x="55" y="16"/>
                  </a:cubicBezTo>
                  <a:cubicBezTo>
                    <a:pt x="74" y="10"/>
                    <a:pt x="74" y="8"/>
                    <a:pt x="100" y="7"/>
                  </a:cubicBezTo>
                  <a:cubicBezTo>
                    <a:pt x="122" y="3"/>
                    <a:pt x="136" y="1"/>
                    <a:pt x="160" y="0"/>
                  </a:cubicBezTo>
                  <a:cubicBezTo>
                    <a:pt x="180" y="1"/>
                    <a:pt x="191" y="2"/>
                    <a:pt x="208" y="4"/>
                  </a:cubicBezTo>
                  <a:cubicBezTo>
                    <a:pt x="225" y="8"/>
                    <a:pt x="233" y="7"/>
                    <a:pt x="255" y="8"/>
                  </a:cubicBezTo>
                  <a:cubicBezTo>
                    <a:pt x="260" y="10"/>
                    <a:pt x="266" y="11"/>
                    <a:pt x="271" y="12"/>
                  </a:cubicBezTo>
                  <a:cubicBezTo>
                    <a:pt x="278" y="17"/>
                    <a:pt x="285" y="18"/>
                    <a:pt x="294" y="19"/>
                  </a:cubicBezTo>
                  <a:cubicBezTo>
                    <a:pt x="298" y="20"/>
                    <a:pt x="302" y="22"/>
                    <a:pt x="306" y="23"/>
                  </a:cubicBezTo>
                  <a:cubicBezTo>
                    <a:pt x="308" y="24"/>
                    <a:pt x="312" y="25"/>
                    <a:pt x="312" y="25"/>
                  </a:cubicBezTo>
                  <a:cubicBezTo>
                    <a:pt x="314" y="32"/>
                    <a:pt x="313" y="29"/>
                    <a:pt x="316" y="34"/>
                  </a:cubicBezTo>
                  <a:cubicBezTo>
                    <a:pt x="315" y="42"/>
                    <a:pt x="314" y="48"/>
                    <a:pt x="308" y="52"/>
                  </a:cubicBezTo>
                  <a:cubicBezTo>
                    <a:pt x="306" y="55"/>
                    <a:pt x="304" y="61"/>
                    <a:pt x="304" y="61"/>
                  </a:cubicBezTo>
                  <a:cubicBezTo>
                    <a:pt x="291" y="58"/>
                    <a:pt x="281" y="52"/>
                    <a:pt x="268" y="51"/>
                  </a:cubicBezTo>
                  <a:cubicBezTo>
                    <a:pt x="255" y="47"/>
                    <a:pt x="254" y="46"/>
                    <a:pt x="236" y="45"/>
                  </a:cubicBezTo>
                  <a:cubicBezTo>
                    <a:pt x="225" y="41"/>
                    <a:pt x="219" y="43"/>
                    <a:pt x="206" y="42"/>
                  </a:cubicBezTo>
                  <a:cubicBezTo>
                    <a:pt x="202" y="41"/>
                    <a:pt x="197" y="39"/>
                    <a:pt x="193" y="38"/>
                  </a:cubicBezTo>
                  <a:cubicBezTo>
                    <a:pt x="191" y="37"/>
                    <a:pt x="187" y="36"/>
                    <a:pt x="187" y="36"/>
                  </a:cubicBezTo>
                  <a:cubicBezTo>
                    <a:pt x="158" y="37"/>
                    <a:pt x="138" y="38"/>
                    <a:pt x="108" y="39"/>
                  </a:cubicBezTo>
                  <a:cubicBezTo>
                    <a:pt x="99" y="41"/>
                    <a:pt x="92" y="43"/>
                    <a:pt x="83" y="44"/>
                  </a:cubicBezTo>
                  <a:cubicBezTo>
                    <a:pt x="61" y="49"/>
                    <a:pt x="40" y="57"/>
                    <a:pt x="18" y="61"/>
                  </a:cubicBezTo>
                  <a:cubicBezTo>
                    <a:pt x="14" y="58"/>
                    <a:pt x="10" y="50"/>
                    <a:pt x="10" y="50"/>
                  </a:cubicBezTo>
                  <a:cubicBezTo>
                    <a:pt x="9" y="45"/>
                    <a:pt x="9" y="43"/>
                    <a:pt x="5" y="40"/>
                  </a:cubicBezTo>
                  <a:cubicBezTo>
                    <a:pt x="4" y="36"/>
                    <a:pt x="0" y="29"/>
                    <a:pt x="6" y="26"/>
                  </a:cubicBezTo>
                  <a:close/>
                </a:path>
              </a:pathLst>
            </a:custGeom>
            <a:solidFill>
              <a:srgbClr val="FFFF00"/>
            </a:solidFill>
            <a:ln w="9525">
              <a:solidFill>
                <a:srgbClr val="FFFF00"/>
              </a:solidFill>
              <a:round/>
              <a:headEnd/>
              <a:tailEnd/>
            </a:ln>
          </xdr:spPr>
        </xdr:sp>
        <xdr:grpSp>
          <xdr:nvGrpSpPr>
            <xdr:cNvPr id="189" name="Group 229"/>
            <xdr:cNvGrpSpPr>
              <a:grpSpLocks/>
            </xdr:cNvGrpSpPr>
          </xdr:nvGrpSpPr>
          <xdr:grpSpPr bwMode="auto">
            <a:xfrm>
              <a:off x="767" y="107"/>
              <a:ext cx="320" cy="57"/>
              <a:chOff x="131" y="112"/>
              <a:chExt cx="320" cy="62"/>
            </a:xfrm>
          </xdr:grpSpPr>
          <xdr:sp macro="" textlink="">
            <xdr:nvSpPr>
              <xdr:cNvPr id="190" name="WordArt 6"/>
              <xdr:cNvSpPr>
                <a:spLocks noChangeArrowheads="1" noChangeShapeType="1" noTextEdit="1"/>
              </xdr:cNvSpPr>
            </xdr:nvSpPr>
            <xdr:spPr bwMode="auto">
              <a:xfrm rot="20340000">
                <a:off x="131" y="124"/>
                <a:ext cx="19" cy="50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K</a:t>
                </a:r>
              </a:p>
            </xdr:txBody>
          </xdr:sp>
          <xdr:sp macro="" textlink="">
            <xdr:nvSpPr>
              <xdr:cNvPr id="191" name="WordArt 7"/>
              <xdr:cNvSpPr>
                <a:spLocks noChangeArrowheads="1" noChangeShapeType="1" noTextEdit="1"/>
              </xdr:cNvSpPr>
            </xdr:nvSpPr>
            <xdr:spPr bwMode="auto">
              <a:xfrm rot="21240000">
                <a:off x="225" y="112"/>
                <a:ext cx="9" cy="37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A</a:t>
                </a:r>
              </a:p>
            </xdr:txBody>
          </xdr:sp>
          <xdr:sp macro="" textlink="">
            <xdr:nvSpPr>
              <xdr:cNvPr id="192" name="WordArt 8"/>
              <xdr:cNvSpPr>
                <a:spLocks noChangeArrowheads="1" noChangeShapeType="1" noTextEdit="1"/>
              </xdr:cNvSpPr>
            </xdr:nvSpPr>
            <xdr:spPr bwMode="auto">
              <a:xfrm rot="20340000">
                <a:off x="150" y="124"/>
                <a:ext cx="9" cy="37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A</a:t>
                </a:r>
              </a:p>
            </xdr:txBody>
          </xdr:sp>
          <xdr:sp macro="" textlink="">
            <xdr:nvSpPr>
              <xdr:cNvPr id="193" name="WordArt 9"/>
              <xdr:cNvSpPr>
                <a:spLocks noChangeArrowheads="1" noChangeShapeType="1" noTextEdit="1"/>
              </xdr:cNvSpPr>
            </xdr:nvSpPr>
            <xdr:spPr bwMode="auto">
              <a:xfrm rot="21480000">
                <a:off x="234" y="112"/>
                <a:ext cx="19" cy="37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T</a:t>
                </a:r>
              </a:p>
            </xdr:txBody>
          </xdr:sp>
          <xdr:sp macro="" textlink="">
            <xdr:nvSpPr>
              <xdr:cNvPr id="194" name="WordArt 10"/>
              <xdr:cNvSpPr>
                <a:spLocks noChangeArrowheads="1" noChangeShapeType="1" noTextEdit="1"/>
              </xdr:cNvSpPr>
            </xdr:nvSpPr>
            <xdr:spPr bwMode="auto">
              <a:xfrm rot="20567609">
                <a:off x="169" y="124"/>
                <a:ext cx="9" cy="37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B</a:t>
                </a:r>
              </a:p>
            </xdr:txBody>
          </xdr:sp>
          <xdr:sp macro="" textlink="">
            <xdr:nvSpPr>
              <xdr:cNvPr id="195" name="WordArt 11"/>
              <xdr:cNvSpPr>
                <a:spLocks noChangeArrowheads="1" noChangeShapeType="1" noTextEdit="1"/>
              </xdr:cNvSpPr>
            </xdr:nvSpPr>
            <xdr:spPr bwMode="auto">
              <a:xfrm rot="180729">
                <a:off x="263" y="112"/>
                <a:ext cx="66" cy="37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Tahoma"/>
                    <a:ea typeface="Tahoma"/>
                    <a:cs typeface="Tahoma"/>
                  </a:rPr>
                  <a:t>E</a:t>
                </a:r>
              </a:p>
            </xdr:txBody>
          </xdr:sp>
          <xdr:sp macro="" textlink="">
            <xdr:nvSpPr>
              <xdr:cNvPr id="196" name="WordArt 12"/>
              <xdr:cNvSpPr>
                <a:spLocks noChangeArrowheads="1" noChangeShapeType="1" noTextEdit="1"/>
              </xdr:cNvSpPr>
            </xdr:nvSpPr>
            <xdr:spPr bwMode="auto">
              <a:xfrm rot="771822">
                <a:off x="404" y="124"/>
                <a:ext cx="9" cy="37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S</a:t>
                </a:r>
              </a:p>
            </xdr:txBody>
          </xdr:sp>
          <xdr:sp macro="" textlink="">
            <xdr:nvSpPr>
              <xdr:cNvPr id="197" name="WordArt 13"/>
              <xdr:cNvSpPr>
                <a:spLocks noChangeArrowheads="1" noChangeShapeType="1" noTextEdit="1"/>
              </xdr:cNvSpPr>
            </xdr:nvSpPr>
            <xdr:spPr bwMode="auto">
              <a:xfrm rot="20820000">
                <a:off x="178" y="124"/>
                <a:ext cx="19" cy="25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U</a:t>
                </a:r>
              </a:p>
            </xdr:txBody>
          </xdr:sp>
          <xdr:sp macro="" textlink="">
            <xdr:nvSpPr>
              <xdr:cNvPr id="198" name="WordArt 14"/>
              <xdr:cNvSpPr>
                <a:spLocks noChangeArrowheads="1" noChangeShapeType="1" noTextEdit="1"/>
              </xdr:cNvSpPr>
            </xdr:nvSpPr>
            <xdr:spPr bwMode="auto">
              <a:xfrm rot="21121091">
                <a:off x="206" y="112"/>
                <a:ext cx="19" cy="37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P</a:t>
                </a:r>
              </a:p>
            </xdr:txBody>
          </xdr:sp>
          <xdr:sp macro="" textlink="">
            <xdr:nvSpPr>
              <xdr:cNvPr id="199" name="WordArt 15"/>
              <xdr:cNvSpPr>
                <a:spLocks noChangeArrowheads="1" noChangeShapeType="1"/>
              </xdr:cNvSpPr>
            </xdr:nvSpPr>
            <xdr:spPr bwMode="auto">
              <a:xfrm rot="1289363">
                <a:off x="432" y="124"/>
                <a:ext cx="19" cy="50"/>
              </a:xfrm>
              <a:prstGeom prst="rect">
                <a:avLst/>
              </a:prstGeom>
            </xdr:spPr>
            <xdr:txBody>
              <a:bodyPr vertOverflow="clip" wrap="none" lIns="18288" tIns="0" rIns="0" bIns="0" fromWordArt="1" anchor="t" uprigh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R</a:t>
                </a:r>
              </a:p>
            </xdr:txBody>
          </xdr:sp>
          <xdr:sp macro="" textlink="">
            <xdr:nvSpPr>
              <xdr:cNvPr id="200" name="WordArt 16"/>
              <xdr:cNvSpPr>
                <a:spLocks noChangeArrowheads="1" noChangeShapeType="1" noTextEdit="1"/>
              </xdr:cNvSpPr>
            </xdr:nvSpPr>
            <xdr:spPr bwMode="auto">
              <a:xfrm rot="1260000">
                <a:off x="422" y="124"/>
                <a:ext cx="0" cy="37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E</a:t>
                </a:r>
              </a:p>
            </xdr:txBody>
          </xdr:sp>
          <xdr:sp macro="" textlink="">
            <xdr:nvSpPr>
              <xdr:cNvPr id="201" name="WordArt 17"/>
              <xdr:cNvSpPr>
                <a:spLocks noChangeArrowheads="1" noChangeShapeType="1" noTextEdit="1"/>
              </xdr:cNvSpPr>
            </xdr:nvSpPr>
            <xdr:spPr bwMode="auto">
              <a:xfrm rot="22106884">
                <a:off x="375" y="124"/>
                <a:ext cx="0" cy="25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P</a:t>
                </a:r>
              </a:p>
            </xdr:txBody>
          </xdr:sp>
          <xdr:sp macro="" textlink="">
            <xdr:nvSpPr>
              <xdr:cNvPr id="202" name="WordArt 18"/>
              <xdr:cNvSpPr>
                <a:spLocks noChangeArrowheads="1" noChangeShapeType="1" noTextEdit="1"/>
              </xdr:cNvSpPr>
            </xdr:nvSpPr>
            <xdr:spPr bwMode="auto">
              <a:xfrm rot="387031">
                <a:off x="338" y="112"/>
                <a:ext cx="9" cy="37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N</a:t>
                </a:r>
              </a:p>
            </xdr:txBody>
          </xdr:sp>
          <xdr:sp macro="" textlink="">
            <xdr:nvSpPr>
              <xdr:cNvPr id="203" name="WordArt 19"/>
              <xdr:cNvSpPr>
                <a:spLocks noChangeArrowheads="1" noChangeShapeType="1" noTextEdit="1"/>
              </xdr:cNvSpPr>
            </xdr:nvSpPr>
            <xdr:spPr bwMode="auto">
              <a:xfrm rot="840000">
                <a:off x="385" y="124"/>
                <a:ext cx="19" cy="37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A</a:t>
                </a:r>
              </a:p>
            </xdr:txBody>
          </xdr:sp>
        </xdr:grpSp>
      </xdr:grpSp>
    </xdr:grpSp>
    <xdr:clientData/>
  </xdr:twoCellAnchor>
  <xdr:twoCellAnchor>
    <xdr:from>
      <xdr:col>13</xdr:col>
      <xdr:colOff>110755</xdr:colOff>
      <xdr:row>7</xdr:row>
      <xdr:rowOff>110755</xdr:rowOff>
    </xdr:from>
    <xdr:to>
      <xdr:col>13</xdr:col>
      <xdr:colOff>444130</xdr:colOff>
      <xdr:row>7</xdr:row>
      <xdr:rowOff>453655</xdr:rowOff>
    </xdr:to>
    <xdr:sp macro="" textlink="">
      <xdr:nvSpPr>
        <xdr:cNvPr id="204" name="6-Point Star 203"/>
        <xdr:cNvSpPr/>
      </xdr:nvSpPr>
      <xdr:spPr>
        <a:xfrm>
          <a:off x="9197605" y="3787405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14</xdr:col>
      <xdr:colOff>110755</xdr:colOff>
      <xdr:row>7</xdr:row>
      <xdr:rowOff>88604</xdr:rowOff>
    </xdr:from>
    <xdr:to>
      <xdr:col>14</xdr:col>
      <xdr:colOff>444130</xdr:colOff>
      <xdr:row>7</xdr:row>
      <xdr:rowOff>431504</xdr:rowOff>
    </xdr:to>
    <xdr:sp macro="" textlink="">
      <xdr:nvSpPr>
        <xdr:cNvPr id="205" name="6-Point Star 204"/>
        <xdr:cNvSpPr/>
      </xdr:nvSpPr>
      <xdr:spPr>
        <a:xfrm>
          <a:off x="9750055" y="3765254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15</xdr:col>
      <xdr:colOff>110755</xdr:colOff>
      <xdr:row>7</xdr:row>
      <xdr:rowOff>110755</xdr:rowOff>
    </xdr:from>
    <xdr:to>
      <xdr:col>15</xdr:col>
      <xdr:colOff>444130</xdr:colOff>
      <xdr:row>7</xdr:row>
      <xdr:rowOff>453655</xdr:rowOff>
    </xdr:to>
    <xdr:sp macro="" textlink="">
      <xdr:nvSpPr>
        <xdr:cNvPr id="206" name="6-Point Star 205"/>
        <xdr:cNvSpPr/>
      </xdr:nvSpPr>
      <xdr:spPr>
        <a:xfrm>
          <a:off x="10302505" y="3787405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16</xdr:col>
      <xdr:colOff>110755</xdr:colOff>
      <xdr:row>7</xdr:row>
      <xdr:rowOff>88604</xdr:rowOff>
    </xdr:from>
    <xdr:to>
      <xdr:col>16</xdr:col>
      <xdr:colOff>444130</xdr:colOff>
      <xdr:row>7</xdr:row>
      <xdr:rowOff>431504</xdr:rowOff>
    </xdr:to>
    <xdr:sp macro="" textlink="">
      <xdr:nvSpPr>
        <xdr:cNvPr id="207" name="6-Point Star 206"/>
        <xdr:cNvSpPr/>
      </xdr:nvSpPr>
      <xdr:spPr>
        <a:xfrm>
          <a:off x="10854955" y="3765254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17</xdr:col>
      <xdr:colOff>110755</xdr:colOff>
      <xdr:row>7</xdr:row>
      <xdr:rowOff>110755</xdr:rowOff>
    </xdr:from>
    <xdr:to>
      <xdr:col>17</xdr:col>
      <xdr:colOff>444130</xdr:colOff>
      <xdr:row>7</xdr:row>
      <xdr:rowOff>453655</xdr:rowOff>
    </xdr:to>
    <xdr:sp macro="" textlink="">
      <xdr:nvSpPr>
        <xdr:cNvPr id="208" name="6-Point Star 207"/>
        <xdr:cNvSpPr/>
      </xdr:nvSpPr>
      <xdr:spPr>
        <a:xfrm>
          <a:off x="11407405" y="3787405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18</xdr:col>
      <xdr:colOff>199359</xdr:colOff>
      <xdr:row>7</xdr:row>
      <xdr:rowOff>155057</xdr:rowOff>
    </xdr:from>
    <xdr:to>
      <xdr:col>18</xdr:col>
      <xdr:colOff>532734</xdr:colOff>
      <xdr:row>7</xdr:row>
      <xdr:rowOff>497957</xdr:rowOff>
    </xdr:to>
    <xdr:sp macro="" textlink="">
      <xdr:nvSpPr>
        <xdr:cNvPr id="209" name="6-Point Star 208"/>
        <xdr:cNvSpPr/>
      </xdr:nvSpPr>
      <xdr:spPr>
        <a:xfrm>
          <a:off x="12096084" y="3831707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18</xdr:col>
      <xdr:colOff>132906</xdr:colOff>
      <xdr:row>12</xdr:row>
      <xdr:rowOff>110755</xdr:rowOff>
    </xdr:from>
    <xdr:to>
      <xdr:col>18</xdr:col>
      <xdr:colOff>525086</xdr:colOff>
      <xdr:row>12</xdr:row>
      <xdr:rowOff>509678</xdr:rowOff>
    </xdr:to>
    <xdr:sp macro="" textlink="">
      <xdr:nvSpPr>
        <xdr:cNvPr id="216" name="Flowchart: Punched Tape 215"/>
        <xdr:cNvSpPr/>
      </xdr:nvSpPr>
      <xdr:spPr>
        <a:xfrm>
          <a:off x="12029631" y="6454405"/>
          <a:ext cx="392180" cy="39892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19</xdr:col>
      <xdr:colOff>88604</xdr:colOff>
      <xdr:row>12</xdr:row>
      <xdr:rowOff>110755</xdr:rowOff>
    </xdr:from>
    <xdr:to>
      <xdr:col>19</xdr:col>
      <xdr:colOff>480784</xdr:colOff>
      <xdr:row>12</xdr:row>
      <xdr:rowOff>509678</xdr:rowOff>
    </xdr:to>
    <xdr:sp macro="" textlink="">
      <xdr:nvSpPr>
        <xdr:cNvPr id="217" name="Flowchart: Punched Tape 216"/>
        <xdr:cNvSpPr/>
      </xdr:nvSpPr>
      <xdr:spPr>
        <a:xfrm>
          <a:off x="12633029" y="6454405"/>
          <a:ext cx="392180" cy="39892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13</xdr:col>
      <xdr:colOff>55105</xdr:colOff>
      <xdr:row>17</xdr:row>
      <xdr:rowOff>133804</xdr:rowOff>
    </xdr:from>
    <xdr:to>
      <xdr:col>14</xdr:col>
      <xdr:colOff>0</xdr:colOff>
      <xdr:row>17</xdr:row>
      <xdr:rowOff>447141</xdr:rowOff>
    </xdr:to>
    <xdr:sp macro="" textlink="">
      <xdr:nvSpPr>
        <xdr:cNvPr id="218" name="Sun 217"/>
        <xdr:cNvSpPr/>
      </xdr:nvSpPr>
      <xdr:spPr>
        <a:xfrm>
          <a:off x="9141955" y="9144454"/>
          <a:ext cx="497345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5</xdr:col>
      <xdr:colOff>48757</xdr:colOff>
      <xdr:row>10</xdr:row>
      <xdr:rowOff>71437</xdr:rowOff>
    </xdr:from>
    <xdr:to>
      <xdr:col>5</xdr:col>
      <xdr:colOff>595310</xdr:colOff>
      <xdr:row>10</xdr:row>
      <xdr:rowOff>445632</xdr:rowOff>
    </xdr:to>
    <xdr:sp macro="" textlink="">
      <xdr:nvSpPr>
        <xdr:cNvPr id="219" name="Flowchart: Document 218"/>
        <xdr:cNvSpPr/>
      </xdr:nvSpPr>
      <xdr:spPr>
        <a:xfrm>
          <a:off x="3715882" y="5348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6</xdr:col>
      <xdr:colOff>48757</xdr:colOff>
      <xdr:row>10</xdr:row>
      <xdr:rowOff>71437</xdr:rowOff>
    </xdr:from>
    <xdr:to>
      <xdr:col>6</xdr:col>
      <xdr:colOff>595310</xdr:colOff>
      <xdr:row>10</xdr:row>
      <xdr:rowOff>445632</xdr:rowOff>
    </xdr:to>
    <xdr:sp macro="" textlink="">
      <xdr:nvSpPr>
        <xdr:cNvPr id="220" name="Flowchart: Document 219"/>
        <xdr:cNvSpPr/>
      </xdr:nvSpPr>
      <xdr:spPr>
        <a:xfrm>
          <a:off x="4411207" y="5348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7</xdr:col>
      <xdr:colOff>48757</xdr:colOff>
      <xdr:row>10</xdr:row>
      <xdr:rowOff>71437</xdr:rowOff>
    </xdr:from>
    <xdr:to>
      <xdr:col>7</xdr:col>
      <xdr:colOff>595310</xdr:colOff>
      <xdr:row>10</xdr:row>
      <xdr:rowOff>445632</xdr:rowOff>
    </xdr:to>
    <xdr:sp macro="" textlink="">
      <xdr:nvSpPr>
        <xdr:cNvPr id="221" name="Flowchart: Document 220"/>
        <xdr:cNvSpPr/>
      </xdr:nvSpPr>
      <xdr:spPr>
        <a:xfrm>
          <a:off x="5106532" y="5348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7</xdr:col>
      <xdr:colOff>48757</xdr:colOff>
      <xdr:row>10</xdr:row>
      <xdr:rowOff>71437</xdr:rowOff>
    </xdr:from>
    <xdr:to>
      <xdr:col>7</xdr:col>
      <xdr:colOff>595310</xdr:colOff>
      <xdr:row>10</xdr:row>
      <xdr:rowOff>445632</xdr:rowOff>
    </xdr:to>
    <xdr:sp macro="" textlink="">
      <xdr:nvSpPr>
        <xdr:cNvPr id="222" name="Flowchart: Document 221"/>
        <xdr:cNvSpPr/>
      </xdr:nvSpPr>
      <xdr:spPr>
        <a:xfrm>
          <a:off x="5106532" y="5348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48757</xdr:colOff>
      <xdr:row>10</xdr:row>
      <xdr:rowOff>71437</xdr:rowOff>
    </xdr:from>
    <xdr:to>
      <xdr:col>8</xdr:col>
      <xdr:colOff>595310</xdr:colOff>
      <xdr:row>10</xdr:row>
      <xdr:rowOff>445632</xdr:rowOff>
    </xdr:to>
    <xdr:sp macro="" textlink="">
      <xdr:nvSpPr>
        <xdr:cNvPr id="223" name="Flowchart: Document 222"/>
        <xdr:cNvSpPr/>
      </xdr:nvSpPr>
      <xdr:spPr>
        <a:xfrm>
          <a:off x="5801857" y="5348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48757</xdr:colOff>
      <xdr:row>10</xdr:row>
      <xdr:rowOff>71437</xdr:rowOff>
    </xdr:from>
    <xdr:to>
      <xdr:col>8</xdr:col>
      <xdr:colOff>595310</xdr:colOff>
      <xdr:row>10</xdr:row>
      <xdr:rowOff>445632</xdr:rowOff>
    </xdr:to>
    <xdr:sp macro="" textlink="">
      <xdr:nvSpPr>
        <xdr:cNvPr id="224" name="Flowchart: Document 223"/>
        <xdr:cNvSpPr/>
      </xdr:nvSpPr>
      <xdr:spPr>
        <a:xfrm>
          <a:off x="5801857" y="5348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9</xdr:col>
      <xdr:colOff>48757</xdr:colOff>
      <xdr:row>10</xdr:row>
      <xdr:rowOff>71437</xdr:rowOff>
    </xdr:from>
    <xdr:to>
      <xdr:col>9</xdr:col>
      <xdr:colOff>595310</xdr:colOff>
      <xdr:row>10</xdr:row>
      <xdr:rowOff>445632</xdr:rowOff>
    </xdr:to>
    <xdr:sp macro="" textlink="">
      <xdr:nvSpPr>
        <xdr:cNvPr id="225" name="Flowchart: Document 224"/>
        <xdr:cNvSpPr/>
      </xdr:nvSpPr>
      <xdr:spPr>
        <a:xfrm>
          <a:off x="6497182" y="5348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9</xdr:col>
      <xdr:colOff>48757</xdr:colOff>
      <xdr:row>10</xdr:row>
      <xdr:rowOff>71437</xdr:rowOff>
    </xdr:from>
    <xdr:to>
      <xdr:col>9</xdr:col>
      <xdr:colOff>595310</xdr:colOff>
      <xdr:row>10</xdr:row>
      <xdr:rowOff>445632</xdr:rowOff>
    </xdr:to>
    <xdr:sp macro="" textlink="">
      <xdr:nvSpPr>
        <xdr:cNvPr id="226" name="Flowchart: Document 225"/>
        <xdr:cNvSpPr/>
      </xdr:nvSpPr>
      <xdr:spPr>
        <a:xfrm>
          <a:off x="6497182" y="5348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10</xdr:col>
      <xdr:colOff>48757</xdr:colOff>
      <xdr:row>10</xdr:row>
      <xdr:rowOff>71437</xdr:rowOff>
    </xdr:from>
    <xdr:to>
      <xdr:col>10</xdr:col>
      <xdr:colOff>595310</xdr:colOff>
      <xdr:row>10</xdr:row>
      <xdr:rowOff>445632</xdr:rowOff>
    </xdr:to>
    <xdr:sp macro="" textlink="">
      <xdr:nvSpPr>
        <xdr:cNvPr id="227" name="Flowchart: Document 226"/>
        <xdr:cNvSpPr/>
      </xdr:nvSpPr>
      <xdr:spPr>
        <a:xfrm>
          <a:off x="7192507" y="5348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10</xdr:col>
      <xdr:colOff>48757</xdr:colOff>
      <xdr:row>10</xdr:row>
      <xdr:rowOff>71437</xdr:rowOff>
    </xdr:from>
    <xdr:to>
      <xdr:col>10</xdr:col>
      <xdr:colOff>595310</xdr:colOff>
      <xdr:row>10</xdr:row>
      <xdr:rowOff>445632</xdr:rowOff>
    </xdr:to>
    <xdr:sp macro="" textlink="">
      <xdr:nvSpPr>
        <xdr:cNvPr id="228" name="Flowchart: Document 227"/>
        <xdr:cNvSpPr/>
      </xdr:nvSpPr>
      <xdr:spPr>
        <a:xfrm>
          <a:off x="7192507" y="5348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16</xdr:col>
      <xdr:colOff>48757</xdr:colOff>
      <xdr:row>15</xdr:row>
      <xdr:rowOff>71437</xdr:rowOff>
    </xdr:from>
    <xdr:to>
      <xdr:col>16</xdr:col>
      <xdr:colOff>595310</xdr:colOff>
      <xdr:row>15</xdr:row>
      <xdr:rowOff>445632</xdr:rowOff>
    </xdr:to>
    <xdr:sp macro="" textlink="">
      <xdr:nvSpPr>
        <xdr:cNvPr id="229" name="Flowchart: Document 228"/>
        <xdr:cNvSpPr/>
      </xdr:nvSpPr>
      <xdr:spPr>
        <a:xfrm>
          <a:off x="10792957" y="8015287"/>
          <a:ext cx="5084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15</xdr:col>
      <xdr:colOff>48757</xdr:colOff>
      <xdr:row>15</xdr:row>
      <xdr:rowOff>71437</xdr:rowOff>
    </xdr:from>
    <xdr:to>
      <xdr:col>15</xdr:col>
      <xdr:colOff>595310</xdr:colOff>
      <xdr:row>15</xdr:row>
      <xdr:rowOff>445632</xdr:rowOff>
    </xdr:to>
    <xdr:sp macro="" textlink="">
      <xdr:nvSpPr>
        <xdr:cNvPr id="230" name="Flowchart: Document 229"/>
        <xdr:cNvSpPr/>
      </xdr:nvSpPr>
      <xdr:spPr>
        <a:xfrm>
          <a:off x="10240507" y="8015287"/>
          <a:ext cx="5084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16</xdr:col>
      <xdr:colOff>48757</xdr:colOff>
      <xdr:row>15</xdr:row>
      <xdr:rowOff>71437</xdr:rowOff>
    </xdr:from>
    <xdr:to>
      <xdr:col>16</xdr:col>
      <xdr:colOff>595310</xdr:colOff>
      <xdr:row>15</xdr:row>
      <xdr:rowOff>445632</xdr:rowOff>
    </xdr:to>
    <xdr:sp macro="" textlink="">
      <xdr:nvSpPr>
        <xdr:cNvPr id="231" name="Flowchart: Document 230"/>
        <xdr:cNvSpPr/>
      </xdr:nvSpPr>
      <xdr:spPr>
        <a:xfrm>
          <a:off x="10792957" y="8015287"/>
          <a:ext cx="5084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17</xdr:col>
      <xdr:colOff>48757</xdr:colOff>
      <xdr:row>15</xdr:row>
      <xdr:rowOff>71437</xdr:rowOff>
    </xdr:from>
    <xdr:to>
      <xdr:col>17</xdr:col>
      <xdr:colOff>595310</xdr:colOff>
      <xdr:row>15</xdr:row>
      <xdr:rowOff>445632</xdr:rowOff>
    </xdr:to>
    <xdr:sp macro="" textlink="">
      <xdr:nvSpPr>
        <xdr:cNvPr id="232" name="Flowchart: Document 231"/>
        <xdr:cNvSpPr/>
      </xdr:nvSpPr>
      <xdr:spPr>
        <a:xfrm>
          <a:off x="11345407" y="8015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17</xdr:col>
      <xdr:colOff>48757</xdr:colOff>
      <xdr:row>15</xdr:row>
      <xdr:rowOff>71437</xdr:rowOff>
    </xdr:from>
    <xdr:to>
      <xdr:col>17</xdr:col>
      <xdr:colOff>595310</xdr:colOff>
      <xdr:row>15</xdr:row>
      <xdr:rowOff>445632</xdr:rowOff>
    </xdr:to>
    <xdr:sp macro="" textlink="">
      <xdr:nvSpPr>
        <xdr:cNvPr id="233" name="Flowchart: Document 232"/>
        <xdr:cNvSpPr/>
      </xdr:nvSpPr>
      <xdr:spPr>
        <a:xfrm>
          <a:off x="11345407" y="8015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18</xdr:col>
      <xdr:colOff>48757</xdr:colOff>
      <xdr:row>15</xdr:row>
      <xdr:rowOff>71437</xdr:rowOff>
    </xdr:from>
    <xdr:to>
      <xdr:col>18</xdr:col>
      <xdr:colOff>595310</xdr:colOff>
      <xdr:row>15</xdr:row>
      <xdr:rowOff>445632</xdr:rowOff>
    </xdr:to>
    <xdr:sp macro="" textlink="">
      <xdr:nvSpPr>
        <xdr:cNvPr id="234" name="Flowchart: Document 233"/>
        <xdr:cNvSpPr/>
      </xdr:nvSpPr>
      <xdr:spPr>
        <a:xfrm>
          <a:off x="11945482" y="8015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18</xdr:col>
      <xdr:colOff>48757</xdr:colOff>
      <xdr:row>15</xdr:row>
      <xdr:rowOff>71437</xdr:rowOff>
    </xdr:from>
    <xdr:to>
      <xdr:col>18</xdr:col>
      <xdr:colOff>595310</xdr:colOff>
      <xdr:row>15</xdr:row>
      <xdr:rowOff>445632</xdr:rowOff>
    </xdr:to>
    <xdr:sp macro="" textlink="">
      <xdr:nvSpPr>
        <xdr:cNvPr id="235" name="Flowchart: Document 234"/>
        <xdr:cNvSpPr/>
      </xdr:nvSpPr>
      <xdr:spPr>
        <a:xfrm>
          <a:off x="11945482" y="8015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19</xdr:col>
      <xdr:colOff>48757</xdr:colOff>
      <xdr:row>15</xdr:row>
      <xdr:rowOff>71437</xdr:rowOff>
    </xdr:from>
    <xdr:to>
      <xdr:col>19</xdr:col>
      <xdr:colOff>595310</xdr:colOff>
      <xdr:row>15</xdr:row>
      <xdr:rowOff>445632</xdr:rowOff>
    </xdr:to>
    <xdr:sp macro="" textlink="">
      <xdr:nvSpPr>
        <xdr:cNvPr id="236" name="Flowchart: Document 235"/>
        <xdr:cNvSpPr/>
      </xdr:nvSpPr>
      <xdr:spPr>
        <a:xfrm>
          <a:off x="12593182" y="8015287"/>
          <a:ext cx="5084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19</xdr:col>
      <xdr:colOff>48757</xdr:colOff>
      <xdr:row>15</xdr:row>
      <xdr:rowOff>71437</xdr:rowOff>
    </xdr:from>
    <xdr:to>
      <xdr:col>19</xdr:col>
      <xdr:colOff>595310</xdr:colOff>
      <xdr:row>15</xdr:row>
      <xdr:rowOff>445632</xdr:rowOff>
    </xdr:to>
    <xdr:sp macro="" textlink="">
      <xdr:nvSpPr>
        <xdr:cNvPr id="237" name="Flowchart: Document 236"/>
        <xdr:cNvSpPr/>
      </xdr:nvSpPr>
      <xdr:spPr>
        <a:xfrm>
          <a:off x="12593182" y="8015287"/>
          <a:ext cx="5084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20</xdr:col>
      <xdr:colOff>48757</xdr:colOff>
      <xdr:row>15</xdr:row>
      <xdr:rowOff>71437</xdr:rowOff>
    </xdr:from>
    <xdr:to>
      <xdr:col>20</xdr:col>
      <xdr:colOff>595310</xdr:colOff>
      <xdr:row>15</xdr:row>
      <xdr:rowOff>445632</xdr:rowOff>
    </xdr:to>
    <xdr:sp macro="" textlink="">
      <xdr:nvSpPr>
        <xdr:cNvPr id="238" name="Flowchart: Document 237"/>
        <xdr:cNvSpPr/>
      </xdr:nvSpPr>
      <xdr:spPr>
        <a:xfrm>
          <a:off x="13145632" y="8015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20</xdr:col>
      <xdr:colOff>48757</xdr:colOff>
      <xdr:row>15</xdr:row>
      <xdr:rowOff>71437</xdr:rowOff>
    </xdr:from>
    <xdr:to>
      <xdr:col>20</xdr:col>
      <xdr:colOff>595310</xdr:colOff>
      <xdr:row>15</xdr:row>
      <xdr:rowOff>445632</xdr:rowOff>
    </xdr:to>
    <xdr:sp macro="" textlink="">
      <xdr:nvSpPr>
        <xdr:cNvPr id="239" name="Flowchart: Document 238"/>
        <xdr:cNvSpPr/>
      </xdr:nvSpPr>
      <xdr:spPr>
        <a:xfrm>
          <a:off x="13145632" y="8015287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20</xdr:col>
      <xdr:colOff>27215</xdr:colOff>
      <xdr:row>7</xdr:row>
      <xdr:rowOff>115661</xdr:rowOff>
    </xdr:from>
    <xdr:to>
      <xdr:col>21</xdr:col>
      <xdr:colOff>0</xdr:colOff>
      <xdr:row>7</xdr:row>
      <xdr:rowOff>442232</xdr:rowOff>
    </xdr:to>
    <xdr:sp macro="" textlink="">
      <xdr:nvSpPr>
        <xdr:cNvPr id="240" name="Isosceles Triangle 239"/>
        <xdr:cNvSpPr/>
      </xdr:nvSpPr>
      <xdr:spPr>
        <a:xfrm>
          <a:off x="14267090" y="3235099"/>
          <a:ext cx="591910" cy="326571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oneCellAnchor>
    <xdr:from>
      <xdr:col>25</xdr:col>
      <xdr:colOff>273326</xdr:colOff>
      <xdr:row>7</xdr:row>
      <xdr:rowOff>231913</xdr:rowOff>
    </xdr:from>
    <xdr:ext cx="184731" cy="264560"/>
    <xdr:sp macro="" textlink="">
      <xdr:nvSpPr>
        <xdr:cNvPr id="246" name="TextBox 245"/>
        <xdr:cNvSpPr txBox="1"/>
      </xdr:nvSpPr>
      <xdr:spPr>
        <a:xfrm>
          <a:off x="17346889" y="33513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22</xdr:col>
      <xdr:colOff>59628</xdr:colOff>
      <xdr:row>6</xdr:row>
      <xdr:rowOff>98735</xdr:rowOff>
    </xdr:from>
    <xdr:to>
      <xdr:col>22</xdr:col>
      <xdr:colOff>435982</xdr:colOff>
      <xdr:row>6</xdr:row>
      <xdr:rowOff>451857</xdr:rowOff>
    </xdr:to>
    <xdr:sp macro="" textlink="">
      <xdr:nvSpPr>
        <xdr:cNvPr id="253" name="Flowchart: Summing Junction 252"/>
        <xdr:cNvSpPr/>
      </xdr:nvSpPr>
      <xdr:spPr>
        <a:xfrm>
          <a:off x="7870128" y="3218173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23</xdr:col>
      <xdr:colOff>59628</xdr:colOff>
      <xdr:row>6</xdr:row>
      <xdr:rowOff>98735</xdr:rowOff>
    </xdr:from>
    <xdr:to>
      <xdr:col>23</xdr:col>
      <xdr:colOff>435982</xdr:colOff>
      <xdr:row>6</xdr:row>
      <xdr:rowOff>451857</xdr:rowOff>
    </xdr:to>
    <xdr:sp macro="" textlink="">
      <xdr:nvSpPr>
        <xdr:cNvPr id="254" name="Flowchart: Summing Junction 253"/>
        <xdr:cNvSpPr/>
      </xdr:nvSpPr>
      <xdr:spPr>
        <a:xfrm>
          <a:off x="7870128" y="3218173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24</xdr:col>
      <xdr:colOff>59628</xdr:colOff>
      <xdr:row>6</xdr:row>
      <xdr:rowOff>98735</xdr:rowOff>
    </xdr:from>
    <xdr:to>
      <xdr:col>24</xdr:col>
      <xdr:colOff>435982</xdr:colOff>
      <xdr:row>6</xdr:row>
      <xdr:rowOff>451857</xdr:rowOff>
    </xdr:to>
    <xdr:sp macro="" textlink="">
      <xdr:nvSpPr>
        <xdr:cNvPr id="255" name="Flowchart: Summing Junction 254"/>
        <xdr:cNvSpPr/>
      </xdr:nvSpPr>
      <xdr:spPr>
        <a:xfrm>
          <a:off x="7870128" y="3218173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25</xdr:col>
      <xdr:colOff>59628</xdr:colOff>
      <xdr:row>6</xdr:row>
      <xdr:rowOff>98735</xdr:rowOff>
    </xdr:from>
    <xdr:to>
      <xdr:col>25</xdr:col>
      <xdr:colOff>435982</xdr:colOff>
      <xdr:row>6</xdr:row>
      <xdr:rowOff>451857</xdr:rowOff>
    </xdr:to>
    <xdr:sp macro="" textlink="">
      <xdr:nvSpPr>
        <xdr:cNvPr id="256" name="Flowchart: Summing Junction 255"/>
        <xdr:cNvSpPr/>
      </xdr:nvSpPr>
      <xdr:spPr>
        <a:xfrm>
          <a:off x="7870128" y="3218173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26</xdr:col>
      <xdr:colOff>59628</xdr:colOff>
      <xdr:row>6</xdr:row>
      <xdr:rowOff>98735</xdr:rowOff>
    </xdr:from>
    <xdr:to>
      <xdr:col>26</xdr:col>
      <xdr:colOff>435982</xdr:colOff>
      <xdr:row>6</xdr:row>
      <xdr:rowOff>451857</xdr:rowOff>
    </xdr:to>
    <xdr:sp macro="" textlink="">
      <xdr:nvSpPr>
        <xdr:cNvPr id="257" name="Flowchart: Summing Junction 256"/>
        <xdr:cNvSpPr/>
      </xdr:nvSpPr>
      <xdr:spPr>
        <a:xfrm>
          <a:off x="7870128" y="3218173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27</xdr:col>
      <xdr:colOff>59628</xdr:colOff>
      <xdr:row>6</xdr:row>
      <xdr:rowOff>98735</xdr:rowOff>
    </xdr:from>
    <xdr:to>
      <xdr:col>27</xdr:col>
      <xdr:colOff>435982</xdr:colOff>
      <xdr:row>6</xdr:row>
      <xdr:rowOff>451857</xdr:rowOff>
    </xdr:to>
    <xdr:sp macro="" textlink="">
      <xdr:nvSpPr>
        <xdr:cNvPr id="258" name="Flowchart: Summing Junction 257"/>
        <xdr:cNvSpPr/>
      </xdr:nvSpPr>
      <xdr:spPr>
        <a:xfrm>
          <a:off x="7870128" y="3218173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21</xdr:col>
      <xdr:colOff>27215</xdr:colOff>
      <xdr:row>7</xdr:row>
      <xdr:rowOff>115661</xdr:rowOff>
    </xdr:from>
    <xdr:to>
      <xdr:col>22</xdr:col>
      <xdr:colOff>0</xdr:colOff>
      <xdr:row>7</xdr:row>
      <xdr:rowOff>442232</xdr:rowOff>
    </xdr:to>
    <xdr:sp macro="" textlink="">
      <xdr:nvSpPr>
        <xdr:cNvPr id="259" name="Isosceles Triangle 258"/>
        <xdr:cNvSpPr/>
      </xdr:nvSpPr>
      <xdr:spPr>
        <a:xfrm>
          <a:off x="13052653" y="3758974"/>
          <a:ext cx="568097" cy="326571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22</xdr:col>
      <xdr:colOff>27215</xdr:colOff>
      <xdr:row>7</xdr:row>
      <xdr:rowOff>115661</xdr:rowOff>
    </xdr:from>
    <xdr:to>
      <xdr:col>23</xdr:col>
      <xdr:colOff>0</xdr:colOff>
      <xdr:row>7</xdr:row>
      <xdr:rowOff>442232</xdr:rowOff>
    </xdr:to>
    <xdr:sp macro="" textlink="">
      <xdr:nvSpPr>
        <xdr:cNvPr id="260" name="Isosceles Triangle 259"/>
        <xdr:cNvSpPr/>
      </xdr:nvSpPr>
      <xdr:spPr>
        <a:xfrm>
          <a:off x="13052653" y="3758974"/>
          <a:ext cx="568097" cy="326571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23</xdr:col>
      <xdr:colOff>27215</xdr:colOff>
      <xdr:row>7</xdr:row>
      <xdr:rowOff>115661</xdr:rowOff>
    </xdr:from>
    <xdr:to>
      <xdr:col>24</xdr:col>
      <xdr:colOff>0</xdr:colOff>
      <xdr:row>7</xdr:row>
      <xdr:rowOff>442232</xdr:rowOff>
    </xdr:to>
    <xdr:sp macro="" textlink="">
      <xdr:nvSpPr>
        <xdr:cNvPr id="261" name="Isosceles Triangle 260"/>
        <xdr:cNvSpPr/>
      </xdr:nvSpPr>
      <xdr:spPr>
        <a:xfrm>
          <a:off x="13052653" y="3758974"/>
          <a:ext cx="568097" cy="326571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24</xdr:col>
      <xdr:colOff>27215</xdr:colOff>
      <xdr:row>7</xdr:row>
      <xdr:rowOff>115661</xdr:rowOff>
    </xdr:from>
    <xdr:to>
      <xdr:col>25</xdr:col>
      <xdr:colOff>0</xdr:colOff>
      <xdr:row>7</xdr:row>
      <xdr:rowOff>442232</xdr:rowOff>
    </xdr:to>
    <xdr:sp macro="" textlink="">
      <xdr:nvSpPr>
        <xdr:cNvPr id="262" name="Isosceles Triangle 261"/>
        <xdr:cNvSpPr/>
      </xdr:nvSpPr>
      <xdr:spPr>
        <a:xfrm>
          <a:off x="13052653" y="3758974"/>
          <a:ext cx="568097" cy="326571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25</xdr:col>
      <xdr:colOff>27215</xdr:colOff>
      <xdr:row>7</xdr:row>
      <xdr:rowOff>115661</xdr:rowOff>
    </xdr:from>
    <xdr:to>
      <xdr:col>26</xdr:col>
      <xdr:colOff>0</xdr:colOff>
      <xdr:row>7</xdr:row>
      <xdr:rowOff>442232</xdr:rowOff>
    </xdr:to>
    <xdr:sp macro="" textlink="">
      <xdr:nvSpPr>
        <xdr:cNvPr id="263" name="Isosceles Triangle 262"/>
        <xdr:cNvSpPr/>
      </xdr:nvSpPr>
      <xdr:spPr>
        <a:xfrm>
          <a:off x="13052653" y="3758974"/>
          <a:ext cx="568097" cy="326571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29</xdr:col>
      <xdr:colOff>59628</xdr:colOff>
      <xdr:row>6</xdr:row>
      <xdr:rowOff>98735</xdr:rowOff>
    </xdr:from>
    <xdr:to>
      <xdr:col>29</xdr:col>
      <xdr:colOff>435982</xdr:colOff>
      <xdr:row>6</xdr:row>
      <xdr:rowOff>451857</xdr:rowOff>
    </xdr:to>
    <xdr:sp macro="" textlink="">
      <xdr:nvSpPr>
        <xdr:cNvPr id="264" name="Flowchart: Summing Junction 263"/>
        <xdr:cNvSpPr/>
      </xdr:nvSpPr>
      <xdr:spPr>
        <a:xfrm>
          <a:off x="16561691" y="3218173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30</xdr:col>
      <xdr:colOff>59628</xdr:colOff>
      <xdr:row>6</xdr:row>
      <xdr:rowOff>98735</xdr:rowOff>
    </xdr:from>
    <xdr:to>
      <xdr:col>30</xdr:col>
      <xdr:colOff>435982</xdr:colOff>
      <xdr:row>6</xdr:row>
      <xdr:rowOff>451857</xdr:rowOff>
    </xdr:to>
    <xdr:sp macro="" textlink="">
      <xdr:nvSpPr>
        <xdr:cNvPr id="265" name="Flowchart: Summing Junction 264"/>
        <xdr:cNvSpPr/>
      </xdr:nvSpPr>
      <xdr:spPr>
        <a:xfrm>
          <a:off x="16561691" y="3218173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31</xdr:col>
      <xdr:colOff>59628</xdr:colOff>
      <xdr:row>6</xdr:row>
      <xdr:rowOff>98735</xdr:rowOff>
    </xdr:from>
    <xdr:to>
      <xdr:col>31</xdr:col>
      <xdr:colOff>435982</xdr:colOff>
      <xdr:row>6</xdr:row>
      <xdr:rowOff>451857</xdr:rowOff>
    </xdr:to>
    <xdr:sp macro="" textlink="">
      <xdr:nvSpPr>
        <xdr:cNvPr id="266" name="Flowchart: Summing Junction 265"/>
        <xdr:cNvSpPr/>
      </xdr:nvSpPr>
      <xdr:spPr>
        <a:xfrm>
          <a:off x="16561691" y="3218173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32</xdr:col>
      <xdr:colOff>59628</xdr:colOff>
      <xdr:row>6</xdr:row>
      <xdr:rowOff>98735</xdr:rowOff>
    </xdr:from>
    <xdr:to>
      <xdr:col>32</xdr:col>
      <xdr:colOff>435982</xdr:colOff>
      <xdr:row>6</xdr:row>
      <xdr:rowOff>451857</xdr:rowOff>
    </xdr:to>
    <xdr:sp macro="" textlink="">
      <xdr:nvSpPr>
        <xdr:cNvPr id="267" name="Flowchart: Summing Junction 266"/>
        <xdr:cNvSpPr/>
      </xdr:nvSpPr>
      <xdr:spPr>
        <a:xfrm>
          <a:off x="16561691" y="3218173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23</xdr:col>
      <xdr:colOff>44870</xdr:colOff>
      <xdr:row>15</xdr:row>
      <xdr:rowOff>76267</xdr:rowOff>
    </xdr:from>
    <xdr:to>
      <xdr:col>23</xdr:col>
      <xdr:colOff>539749</xdr:colOff>
      <xdr:row>15</xdr:row>
      <xdr:rowOff>476251</xdr:rowOff>
    </xdr:to>
    <xdr:sp macro="" textlink="">
      <xdr:nvSpPr>
        <xdr:cNvPr id="268" name="Hexagon 267"/>
        <xdr:cNvSpPr/>
      </xdr:nvSpPr>
      <xdr:spPr>
        <a:xfrm>
          <a:off x="14284745" y="7910580"/>
          <a:ext cx="494879" cy="399984"/>
        </a:xfrm>
        <a:prstGeom prst="hexagon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24</xdr:col>
      <xdr:colOff>44870</xdr:colOff>
      <xdr:row>15</xdr:row>
      <xdr:rowOff>76267</xdr:rowOff>
    </xdr:from>
    <xdr:to>
      <xdr:col>24</xdr:col>
      <xdr:colOff>539749</xdr:colOff>
      <xdr:row>15</xdr:row>
      <xdr:rowOff>476251</xdr:rowOff>
    </xdr:to>
    <xdr:sp macro="" textlink="">
      <xdr:nvSpPr>
        <xdr:cNvPr id="269" name="Hexagon 268"/>
        <xdr:cNvSpPr/>
      </xdr:nvSpPr>
      <xdr:spPr>
        <a:xfrm>
          <a:off x="14284745" y="7910580"/>
          <a:ext cx="494879" cy="399984"/>
        </a:xfrm>
        <a:prstGeom prst="hexagon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13939</xdr:colOff>
      <xdr:row>4</xdr:row>
      <xdr:rowOff>0</xdr:rowOff>
    </xdr:from>
    <xdr:to>
      <xdr:col>3</xdr:col>
      <xdr:colOff>19050</xdr:colOff>
      <xdr:row>5</xdr:row>
      <xdr:rowOff>487866</xdr:rowOff>
    </xdr:to>
    <xdr:cxnSp macro="">
      <xdr:nvCxnSpPr>
        <xdr:cNvPr id="3" name="Straight Connector 2"/>
        <xdr:cNvCxnSpPr/>
      </xdr:nvCxnSpPr>
      <xdr:spPr>
        <a:xfrm>
          <a:off x="51110" y="1477537"/>
          <a:ext cx="1682440" cy="9757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59519</xdr:colOff>
      <xdr:row>21</xdr:row>
      <xdr:rowOff>85045</xdr:rowOff>
    </xdr:from>
    <xdr:to>
      <xdr:col>4</xdr:col>
      <xdr:colOff>367393</xdr:colOff>
      <xdr:row>21</xdr:row>
      <xdr:rowOff>394607</xdr:rowOff>
    </xdr:to>
    <xdr:sp macro="" textlink="">
      <xdr:nvSpPr>
        <xdr:cNvPr id="11" name="Sun 10"/>
        <xdr:cNvSpPr/>
      </xdr:nvSpPr>
      <xdr:spPr>
        <a:xfrm>
          <a:off x="1735919" y="9029020"/>
          <a:ext cx="307874" cy="309562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4</xdr:col>
      <xdr:colOff>79361</xdr:colOff>
      <xdr:row>23</xdr:row>
      <xdr:rowOff>63501</xdr:rowOff>
    </xdr:from>
    <xdr:to>
      <xdr:col>4</xdr:col>
      <xdr:colOff>329394</xdr:colOff>
      <xdr:row>23</xdr:row>
      <xdr:rowOff>337345</xdr:rowOff>
    </xdr:to>
    <xdr:sp macro="" textlink="">
      <xdr:nvSpPr>
        <xdr:cNvPr id="12" name="6-Point Star 11"/>
        <xdr:cNvSpPr/>
      </xdr:nvSpPr>
      <xdr:spPr>
        <a:xfrm>
          <a:off x="1755761" y="9445626"/>
          <a:ext cx="250033" cy="273844"/>
        </a:xfrm>
        <a:prstGeom prst="star6">
          <a:avLst/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</xdr:col>
      <xdr:colOff>460375</xdr:colOff>
      <xdr:row>4</xdr:row>
      <xdr:rowOff>156622</xdr:rowOff>
    </xdr:from>
    <xdr:to>
      <xdr:col>2</xdr:col>
      <xdr:colOff>809625</xdr:colOff>
      <xdr:row>5</xdr:row>
      <xdr:rowOff>15875</xdr:rowOff>
    </xdr:to>
    <xdr:sp macro="" textlink="">
      <xdr:nvSpPr>
        <xdr:cNvPr id="14" name="TextBox 13"/>
        <xdr:cNvSpPr txBox="1"/>
      </xdr:nvSpPr>
      <xdr:spPr>
        <a:xfrm>
          <a:off x="539750" y="2061622"/>
          <a:ext cx="1476375" cy="446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/>
          <a:r>
            <a:rPr lang="id-ID" sz="2400" b="1">
              <a:latin typeface="Arial" pitchFamily="34" charset="0"/>
              <a:cs typeface="Arial" pitchFamily="34" charset="0"/>
            </a:rPr>
            <a:t>T</a:t>
          </a:r>
          <a:r>
            <a:rPr lang="en-US" sz="2400" b="1">
              <a:latin typeface="Arial" pitchFamily="34" charset="0"/>
              <a:cs typeface="Arial" pitchFamily="34" charset="0"/>
            </a:rPr>
            <a:t>gl</a:t>
          </a:r>
          <a:endParaRPr lang="id-ID" sz="2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95018</xdr:colOff>
      <xdr:row>4</xdr:row>
      <xdr:rowOff>581771</xdr:rowOff>
    </xdr:from>
    <xdr:to>
      <xdr:col>2</xdr:col>
      <xdr:colOff>535496</xdr:colOff>
      <xdr:row>5</xdr:row>
      <xdr:rowOff>541711</xdr:rowOff>
    </xdr:to>
    <xdr:sp macro="" textlink="">
      <xdr:nvSpPr>
        <xdr:cNvPr id="15" name="TextBox 14"/>
        <xdr:cNvSpPr txBox="1"/>
      </xdr:nvSpPr>
      <xdr:spPr>
        <a:xfrm rot="1951378">
          <a:off x="174393" y="2486771"/>
          <a:ext cx="1567603" cy="547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id-ID" sz="2000" b="1"/>
            <a:t>Bulan,</a:t>
          </a:r>
          <a:r>
            <a:rPr lang="en-US" sz="2000" b="1"/>
            <a:t> </a:t>
          </a:r>
        </a:p>
        <a:p>
          <a:pPr algn="l"/>
          <a:r>
            <a:rPr lang="id-ID" sz="2000" b="1">
              <a:latin typeface="Arial" pitchFamily="34" charset="0"/>
              <a:cs typeface="Arial" pitchFamily="34" charset="0"/>
            </a:rPr>
            <a:t>Tahun</a:t>
          </a:r>
        </a:p>
      </xdr:txBody>
    </xdr:sp>
    <xdr:clientData/>
  </xdr:twoCellAnchor>
  <xdr:oneCellAnchor>
    <xdr:from>
      <xdr:col>19</xdr:col>
      <xdr:colOff>238126</xdr:colOff>
      <xdr:row>21</xdr:row>
      <xdr:rowOff>231913</xdr:rowOff>
    </xdr:from>
    <xdr:ext cx="219932" cy="264560"/>
    <xdr:sp macro="" textlink="">
      <xdr:nvSpPr>
        <xdr:cNvPr id="16" name="TextBox 15"/>
        <xdr:cNvSpPr txBox="1"/>
      </xdr:nvSpPr>
      <xdr:spPr>
        <a:xfrm>
          <a:off x="10890251" y="11217413"/>
          <a:ext cx="2199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19</xdr:col>
      <xdr:colOff>13607</xdr:colOff>
      <xdr:row>23</xdr:row>
      <xdr:rowOff>95249</xdr:rowOff>
    </xdr:from>
    <xdr:to>
      <xdr:col>19</xdr:col>
      <xdr:colOff>508000</xdr:colOff>
      <xdr:row>23</xdr:row>
      <xdr:rowOff>365124</xdr:rowOff>
    </xdr:to>
    <xdr:sp macro="" textlink="">
      <xdr:nvSpPr>
        <xdr:cNvPr id="20" name="Heptagon 19"/>
        <xdr:cNvSpPr/>
      </xdr:nvSpPr>
      <xdr:spPr>
        <a:xfrm>
          <a:off x="10665732" y="11969749"/>
          <a:ext cx="494393" cy="269875"/>
        </a:xfrm>
        <a:prstGeom prst="heptag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1</a:t>
          </a:r>
        </a:p>
      </xdr:txBody>
    </xdr:sp>
    <xdr:clientData/>
  </xdr:twoCellAnchor>
  <xdr:twoCellAnchor>
    <xdr:from>
      <xdr:col>11</xdr:col>
      <xdr:colOff>206784</xdr:colOff>
      <xdr:row>23</xdr:row>
      <xdr:rowOff>97516</xdr:rowOff>
    </xdr:from>
    <xdr:to>
      <xdr:col>11</xdr:col>
      <xdr:colOff>545830</xdr:colOff>
      <xdr:row>23</xdr:row>
      <xdr:rowOff>365125</xdr:rowOff>
    </xdr:to>
    <xdr:sp macro="" textlink="">
      <xdr:nvSpPr>
        <xdr:cNvPr id="21" name="Donut 20"/>
        <xdr:cNvSpPr/>
      </xdr:nvSpPr>
      <xdr:spPr>
        <a:xfrm>
          <a:off x="6651358" y="11790973"/>
          <a:ext cx="339046" cy="267609"/>
        </a:xfrm>
        <a:prstGeom prst="donut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4</xdr:col>
      <xdr:colOff>59530</xdr:colOff>
      <xdr:row>24</xdr:row>
      <xdr:rowOff>130966</xdr:rowOff>
    </xdr:from>
    <xdr:to>
      <xdr:col>4</xdr:col>
      <xdr:colOff>373855</xdr:colOff>
      <xdr:row>24</xdr:row>
      <xdr:rowOff>340516</xdr:rowOff>
    </xdr:to>
    <xdr:sp macro="" textlink="">
      <xdr:nvSpPr>
        <xdr:cNvPr id="22" name="Flowchart: Summing Junction 21"/>
        <xdr:cNvSpPr/>
      </xdr:nvSpPr>
      <xdr:spPr>
        <a:xfrm>
          <a:off x="1735930" y="9951241"/>
          <a:ext cx="314325" cy="209550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19</xdr:col>
      <xdr:colOff>27215</xdr:colOff>
      <xdr:row>22</xdr:row>
      <xdr:rowOff>68037</xdr:rowOff>
    </xdr:from>
    <xdr:to>
      <xdr:col>20</xdr:col>
      <xdr:colOff>0</xdr:colOff>
      <xdr:row>22</xdr:row>
      <xdr:rowOff>317501</xdr:rowOff>
    </xdr:to>
    <xdr:sp macro="" textlink="">
      <xdr:nvSpPr>
        <xdr:cNvPr id="23" name="Isosceles Triangle 22"/>
        <xdr:cNvSpPr/>
      </xdr:nvSpPr>
      <xdr:spPr>
        <a:xfrm>
          <a:off x="10679340" y="11498037"/>
          <a:ext cx="528410" cy="249464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11</xdr:col>
      <xdr:colOff>154163</xdr:colOff>
      <xdr:row>22</xdr:row>
      <xdr:rowOff>56697</xdr:rowOff>
    </xdr:from>
    <xdr:to>
      <xdr:col>11</xdr:col>
      <xdr:colOff>519288</xdr:colOff>
      <xdr:row>22</xdr:row>
      <xdr:rowOff>349250</xdr:rowOff>
    </xdr:to>
    <xdr:sp macro="" textlink="">
      <xdr:nvSpPr>
        <xdr:cNvPr id="24" name="Flowchart: Punched Tape 23"/>
        <xdr:cNvSpPr/>
      </xdr:nvSpPr>
      <xdr:spPr>
        <a:xfrm>
          <a:off x="7530500" y="11464546"/>
          <a:ext cx="365125" cy="29255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11</xdr:col>
      <xdr:colOff>118643</xdr:colOff>
      <xdr:row>21</xdr:row>
      <xdr:rowOff>72571</xdr:rowOff>
    </xdr:from>
    <xdr:to>
      <xdr:col>11</xdr:col>
      <xdr:colOff>563143</xdr:colOff>
      <xdr:row>21</xdr:row>
      <xdr:rowOff>396875</xdr:rowOff>
    </xdr:to>
    <xdr:sp macro="" textlink="">
      <xdr:nvSpPr>
        <xdr:cNvPr id="25" name="Flowchart: Document 24"/>
        <xdr:cNvSpPr/>
      </xdr:nvSpPr>
      <xdr:spPr>
        <a:xfrm>
          <a:off x="7494980" y="11037397"/>
          <a:ext cx="444500" cy="324304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11</xdr:col>
      <xdr:colOff>190074</xdr:colOff>
      <xdr:row>24</xdr:row>
      <xdr:rowOff>87309</xdr:rowOff>
    </xdr:from>
    <xdr:to>
      <xdr:col>11</xdr:col>
      <xdr:colOff>537048</xdr:colOff>
      <xdr:row>24</xdr:row>
      <xdr:rowOff>424088</xdr:rowOff>
    </xdr:to>
    <xdr:sp macro="" textlink="">
      <xdr:nvSpPr>
        <xdr:cNvPr id="26" name="Pentagon 25"/>
        <xdr:cNvSpPr/>
      </xdr:nvSpPr>
      <xdr:spPr>
        <a:xfrm>
          <a:off x="6634648" y="12226618"/>
          <a:ext cx="346974" cy="336779"/>
        </a:xfrm>
        <a:prstGeom prst="homePlate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14</xdr:col>
      <xdr:colOff>517343</xdr:colOff>
      <xdr:row>0</xdr:row>
      <xdr:rowOff>487633</xdr:rowOff>
    </xdr:from>
    <xdr:ext cx="2264788" cy="1072123"/>
    <xdr:sp macro="" textlink="">
      <xdr:nvSpPr>
        <xdr:cNvPr id="27" name="Rectangle 26"/>
        <xdr:cNvSpPr/>
      </xdr:nvSpPr>
      <xdr:spPr>
        <a:xfrm rot="19949249">
          <a:off x="10108796" y="487633"/>
          <a:ext cx="2264788" cy="107212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KONSEP</a:t>
          </a:r>
        </a:p>
      </xdr:txBody>
    </xdr:sp>
    <xdr:clientData/>
  </xdr:oneCellAnchor>
  <xdr:twoCellAnchor>
    <xdr:from>
      <xdr:col>19</xdr:col>
      <xdr:colOff>70038</xdr:colOff>
      <xdr:row>21</xdr:row>
      <xdr:rowOff>63499</xdr:rowOff>
    </xdr:from>
    <xdr:to>
      <xdr:col>19</xdr:col>
      <xdr:colOff>492126</xdr:colOff>
      <xdr:row>21</xdr:row>
      <xdr:rowOff>382868</xdr:rowOff>
    </xdr:to>
    <xdr:sp macro="" textlink="">
      <xdr:nvSpPr>
        <xdr:cNvPr id="28" name="Hexagon 27"/>
        <xdr:cNvSpPr/>
      </xdr:nvSpPr>
      <xdr:spPr>
        <a:xfrm>
          <a:off x="10722163" y="11048999"/>
          <a:ext cx="422088" cy="319369"/>
        </a:xfrm>
        <a:prstGeom prst="hexagon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26</xdr:col>
      <xdr:colOff>97290</xdr:colOff>
      <xdr:row>12</xdr:row>
      <xdr:rowOff>111804</xdr:rowOff>
    </xdr:from>
    <xdr:to>
      <xdr:col>26</xdr:col>
      <xdr:colOff>508000</xdr:colOff>
      <xdr:row>12</xdr:row>
      <xdr:rowOff>476250</xdr:rowOff>
    </xdr:to>
    <xdr:sp macro="" textlink="">
      <xdr:nvSpPr>
        <xdr:cNvPr id="42" name="Donut 41"/>
        <xdr:cNvSpPr/>
      </xdr:nvSpPr>
      <xdr:spPr>
        <a:xfrm>
          <a:off x="14956290" y="6430054"/>
          <a:ext cx="410710" cy="364446"/>
        </a:xfrm>
        <a:prstGeom prst="donut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r>
            <a:rPr lang="en-US" sz="1200"/>
            <a:t>125</a:t>
          </a:r>
        </a:p>
      </xdr:txBody>
    </xdr:sp>
    <xdr:clientData/>
  </xdr:twoCellAnchor>
  <xdr:twoCellAnchor>
    <xdr:from>
      <xdr:col>28</xdr:col>
      <xdr:colOff>91378</xdr:colOff>
      <xdr:row>12</xdr:row>
      <xdr:rowOff>82860</xdr:rowOff>
    </xdr:from>
    <xdr:to>
      <xdr:col>28</xdr:col>
      <xdr:colOff>467732</xdr:colOff>
      <xdr:row>12</xdr:row>
      <xdr:rowOff>435982</xdr:rowOff>
    </xdr:to>
    <xdr:sp macro="" textlink="">
      <xdr:nvSpPr>
        <xdr:cNvPr id="45" name="Flowchart: Summing Junction 44"/>
        <xdr:cNvSpPr/>
      </xdr:nvSpPr>
      <xdr:spPr>
        <a:xfrm>
          <a:off x="16061628" y="64011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6</xdr:col>
      <xdr:colOff>48757</xdr:colOff>
      <xdr:row>10</xdr:row>
      <xdr:rowOff>71437</xdr:rowOff>
    </xdr:from>
    <xdr:to>
      <xdr:col>6</xdr:col>
      <xdr:colOff>595310</xdr:colOff>
      <xdr:row>10</xdr:row>
      <xdr:rowOff>445632</xdr:rowOff>
    </xdr:to>
    <xdr:sp macro="" textlink="">
      <xdr:nvSpPr>
        <xdr:cNvPr id="55" name="Flowchart: Document 54"/>
        <xdr:cNvSpPr/>
      </xdr:nvSpPr>
      <xdr:spPr>
        <a:xfrm>
          <a:off x="4406445" y="5286375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13</xdr:col>
      <xdr:colOff>22412</xdr:colOff>
      <xdr:row>10</xdr:row>
      <xdr:rowOff>112994</xdr:rowOff>
    </xdr:from>
    <xdr:to>
      <xdr:col>14</xdr:col>
      <xdr:colOff>0</xdr:colOff>
      <xdr:row>10</xdr:row>
      <xdr:rowOff>493994</xdr:rowOff>
    </xdr:to>
    <xdr:sp macro="" textlink="">
      <xdr:nvSpPr>
        <xdr:cNvPr id="60" name="Hexagon 59"/>
        <xdr:cNvSpPr/>
      </xdr:nvSpPr>
      <xdr:spPr>
        <a:xfrm>
          <a:off x="7658287" y="5351744"/>
          <a:ext cx="533213" cy="381000"/>
        </a:xfrm>
        <a:prstGeom prst="hexagon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12</xdr:col>
      <xdr:colOff>22412</xdr:colOff>
      <xdr:row>10</xdr:row>
      <xdr:rowOff>97119</xdr:rowOff>
    </xdr:from>
    <xdr:to>
      <xdr:col>13</xdr:col>
      <xdr:colOff>0</xdr:colOff>
      <xdr:row>10</xdr:row>
      <xdr:rowOff>478119</xdr:rowOff>
    </xdr:to>
    <xdr:sp macro="" textlink="">
      <xdr:nvSpPr>
        <xdr:cNvPr id="61" name="Hexagon 60"/>
        <xdr:cNvSpPr/>
      </xdr:nvSpPr>
      <xdr:spPr>
        <a:xfrm>
          <a:off x="7102662" y="5335869"/>
          <a:ext cx="533213" cy="381000"/>
        </a:xfrm>
        <a:prstGeom prst="hexagon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19</xdr:col>
      <xdr:colOff>94793</xdr:colOff>
      <xdr:row>8</xdr:row>
      <xdr:rowOff>102054</xdr:rowOff>
    </xdr:from>
    <xdr:to>
      <xdr:col>19</xdr:col>
      <xdr:colOff>480220</xdr:colOff>
      <xdr:row>8</xdr:row>
      <xdr:rowOff>415391</xdr:rowOff>
    </xdr:to>
    <xdr:sp macro="" textlink="">
      <xdr:nvSpPr>
        <xdr:cNvPr id="70" name="Sun 69"/>
        <xdr:cNvSpPr/>
      </xdr:nvSpPr>
      <xdr:spPr>
        <a:xfrm>
          <a:off x="11064418" y="4261304"/>
          <a:ext cx="385427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14</xdr:col>
      <xdr:colOff>55105</xdr:colOff>
      <xdr:row>9</xdr:row>
      <xdr:rowOff>94418</xdr:rowOff>
    </xdr:from>
    <xdr:to>
      <xdr:col>15</xdr:col>
      <xdr:colOff>0</xdr:colOff>
      <xdr:row>9</xdr:row>
      <xdr:rowOff>407755</xdr:rowOff>
    </xdr:to>
    <xdr:sp macro="" textlink="">
      <xdr:nvSpPr>
        <xdr:cNvPr id="71" name="Sun 70"/>
        <xdr:cNvSpPr/>
      </xdr:nvSpPr>
      <xdr:spPr>
        <a:xfrm>
          <a:off x="8246605" y="4793418"/>
          <a:ext cx="500520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31</xdr:col>
      <xdr:colOff>114527</xdr:colOff>
      <xdr:row>17</xdr:row>
      <xdr:rowOff>72572</xdr:rowOff>
    </xdr:from>
    <xdr:to>
      <xdr:col>31</xdr:col>
      <xdr:colOff>468312</xdr:colOff>
      <xdr:row>17</xdr:row>
      <xdr:rowOff>439965</xdr:rowOff>
    </xdr:to>
    <xdr:sp macro="" textlink="">
      <xdr:nvSpPr>
        <xdr:cNvPr id="75" name="Flowchart: Punched Tape 74"/>
        <xdr:cNvSpPr/>
      </xdr:nvSpPr>
      <xdr:spPr>
        <a:xfrm>
          <a:off x="17751652" y="9089572"/>
          <a:ext cx="353785" cy="36739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32</xdr:col>
      <xdr:colOff>66902</xdr:colOff>
      <xdr:row>17</xdr:row>
      <xdr:rowOff>88447</xdr:rowOff>
    </xdr:from>
    <xdr:to>
      <xdr:col>32</xdr:col>
      <xdr:colOff>420687</xdr:colOff>
      <xdr:row>17</xdr:row>
      <xdr:rowOff>455840</xdr:rowOff>
    </xdr:to>
    <xdr:sp macro="" textlink="">
      <xdr:nvSpPr>
        <xdr:cNvPr id="76" name="Flowchart: Punched Tape 75"/>
        <xdr:cNvSpPr/>
      </xdr:nvSpPr>
      <xdr:spPr>
        <a:xfrm>
          <a:off x="18259652" y="9105447"/>
          <a:ext cx="353785" cy="36739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33</xdr:col>
      <xdr:colOff>114527</xdr:colOff>
      <xdr:row>17</xdr:row>
      <xdr:rowOff>104322</xdr:rowOff>
    </xdr:from>
    <xdr:to>
      <xdr:col>33</xdr:col>
      <xdr:colOff>468312</xdr:colOff>
      <xdr:row>17</xdr:row>
      <xdr:rowOff>471715</xdr:rowOff>
    </xdr:to>
    <xdr:sp macro="" textlink="">
      <xdr:nvSpPr>
        <xdr:cNvPr id="77" name="Flowchart: Punched Tape 76"/>
        <xdr:cNvSpPr/>
      </xdr:nvSpPr>
      <xdr:spPr>
        <a:xfrm>
          <a:off x="18862902" y="9121322"/>
          <a:ext cx="353785" cy="36739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oneCellAnchor>
    <xdr:from>
      <xdr:col>7</xdr:col>
      <xdr:colOff>273326</xdr:colOff>
      <xdr:row>6</xdr:row>
      <xdr:rowOff>231913</xdr:rowOff>
    </xdr:from>
    <xdr:ext cx="184731" cy="264560"/>
    <xdr:sp macro="" textlink="">
      <xdr:nvSpPr>
        <xdr:cNvPr id="99" name="TextBox 98"/>
        <xdr:cNvSpPr txBox="1"/>
      </xdr:nvSpPr>
      <xdr:spPr>
        <a:xfrm>
          <a:off x="4721501" y="2670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24</xdr:col>
      <xdr:colOff>273326</xdr:colOff>
      <xdr:row>5</xdr:row>
      <xdr:rowOff>231913</xdr:rowOff>
    </xdr:from>
    <xdr:ext cx="184731" cy="264560"/>
    <xdr:sp macro="" textlink="">
      <xdr:nvSpPr>
        <xdr:cNvPr id="104" name="TextBox 103"/>
        <xdr:cNvSpPr txBox="1"/>
      </xdr:nvSpPr>
      <xdr:spPr>
        <a:xfrm>
          <a:off x="11865251" y="2194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25</xdr:col>
      <xdr:colOff>273326</xdr:colOff>
      <xdr:row>5</xdr:row>
      <xdr:rowOff>231913</xdr:rowOff>
    </xdr:from>
    <xdr:ext cx="184731" cy="264560"/>
    <xdr:sp macro="" textlink="">
      <xdr:nvSpPr>
        <xdr:cNvPr id="106" name="TextBox 105"/>
        <xdr:cNvSpPr txBox="1"/>
      </xdr:nvSpPr>
      <xdr:spPr>
        <a:xfrm>
          <a:off x="12217676" y="2194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26</xdr:col>
      <xdr:colOff>273326</xdr:colOff>
      <xdr:row>5</xdr:row>
      <xdr:rowOff>231913</xdr:rowOff>
    </xdr:from>
    <xdr:ext cx="184731" cy="264560"/>
    <xdr:sp macro="" textlink="">
      <xdr:nvSpPr>
        <xdr:cNvPr id="108" name="TextBox 107"/>
        <xdr:cNvSpPr txBox="1"/>
      </xdr:nvSpPr>
      <xdr:spPr>
        <a:xfrm>
          <a:off x="12693926" y="2194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27</xdr:col>
      <xdr:colOff>273326</xdr:colOff>
      <xdr:row>5</xdr:row>
      <xdr:rowOff>231913</xdr:rowOff>
    </xdr:from>
    <xdr:ext cx="184731" cy="264560"/>
    <xdr:sp macro="" textlink="">
      <xdr:nvSpPr>
        <xdr:cNvPr id="110" name="TextBox 109"/>
        <xdr:cNvSpPr txBox="1"/>
      </xdr:nvSpPr>
      <xdr:spPr>
        <a:xfrm>
          <a:off x="13170176" y="2194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28</xdr:col>
      <xdr:colOff>273326</xdr:colOff>
      <xdr:row>5</xdr:row>
      <xdr:rowOff>231913</xdr:rowOff>
    </xdr:from>
    <xdr:ext cx="184731" cy="264560"/>
    <xdr:sp macro="" textlink="">
      <xdr:nvSpPr>
        <xdr:cNvPr id="112" name="TextBox 111"/>
        <xdr:cNvSpPr txBox="1"/>
      </xdr:nvSpPr>
      <xdr:spPr>
        <a:xfrm>
          <a:off x="13646426" y="2194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29</xdr:col>
      <xdr:colOff>273326</xdr:colOff>
      <xdr:row>5</xdr:row>
      <xdr:rowOff>231913</xdr:rowOff>
    </xdr:from>
    <xdr:ext cx="184731" cy="264560"/>
    <xdr:sp macro="" textlink="">
      <xdr:nvSpPr>
        <xdr:cNvPr id="114" name="TextBox 113"/>
        <xdr:cNvSpPr txBox="1"/>
      </xdr:nvSpPr>
      <xdr:spPr>
        <a:xfrm>
          <a:off x="14122676" y="2194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15</xdr:col>
      <xdr:colOff>75821</xdr:colOff>
      <xdr:row>12</xdr:row>
      <xdr:rowOff>61881</xdr:rowOff>
    </xdr:from>
    <xdr:to>
      <xdr:col>15</xdr:col>
      <xdr:colOff>468001</xdr:colOff>
      <xdr:row>12</xdr:row>
      <xdr:rowOff>460804</xdr:rowOff>
    </xdr:to>
    <xdr:sp macro="" textlink="">
      <xdr:nvSpPr>
        <xdr:cNvPr id="122" name="Flowchart: Punched Tape 121"/>
        <xdr:cNvSpPr/>
      </xdr:nvSpPr>
      <xdr:spPr>
        <a:xfrm>
          <a:off x="9702151" y="6283530"/>
          <a:ext cx="392180" cy="39892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oneCellAnchor>
    <xdr:from>
      <xdr:col>4</xdr:col>
      <xdr:colOff>273326</xdr:colOff>
      <xdr:row>6</xdr:row>
      <xdr:rowOff>231913</xdr:rowOff>
    </xdr:from>
    <xdr:ext cx="184731" cy="264560"/>
    <xdr:sp macro="" textlink="">
      <xdr:nvSpPr>
        <xdr:cNvPr id="125" name="TextBox 124"/>
        <xdr:cNvSpPr txBox="1"/>
      </xdr:nvSpPr>
      <xdr:spPr>
        <a:xfrm>
          <a:off x="2425976" y="2670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31</xdr:col>
      <xdr:colOff>273326</xdr:colOff>
      <xdr:row>5</xdr:row>
      <xdr:rowOff>231913</xdr:rowOff>
    </xdr:from>
    <xdr:ext cx="184731" cy="264560"/>
    <xdr:sp macro="" textlink="">
      <xdr:nvSpPr>
        <xdr:cNvPr id="131" name="TextBox 130"/>
        <xdr:cNvSpPr txBox="1"/>
      </xdr:nvSpPr>
      <xdr:spPr>
        <a:xfrm>
          <a:off x="15075176" y="2194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5</xdr:row>
      <xdr:rowOff>231913</xdr:rowOff>
    </xdr:from>
    <xdr:ext cx="184731" cy="264560"/>
    <xdr:sp macro="" textlink="">
      <xdr:nvSpPr>
        <xdr:cNvPr id="133" name="TextBox 132"/>
        <xdr:cNvSpPr txBox="1"/>
      </xdr:nvSpPr>
      <xdr:spPr>
        <a:xfrm>
          <a:off x="15465701" y="2194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14</xdr:col>
      <xdr:colOff>22412</xdr:colOff>
      <xdr:row>10</xdr:row>
      <xdr:rowOff>128869</xdr:rowOff>
    </xdr:from>
    <xdr:to>
      <xdr:col>15</xdr:col>
      <xdr:colOff>0</xdr:colOff>
      <xdr:row>10</xdr:row>
      <xdr:rowOff>509869</xdr:rowOff>
    </xdr:to>
    <xdr:sp macro="" textlink="">
      <xdr:nvSpPr>
        <xdr:cNvPr id="141" name="Hexagon 140"/>
        <xdr:cNvSpPr/>
      </xdr:nvSpPr>
      <xdr:spPr>
        <a:xfrm>
          <a:off x="8213912" y="5367619"/>
          <a:ext cx="533213" cy="381000"/>
        </a:xfrm>
        <a:prstGeom prst="hexagon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22</xdr:col>
      <xdr:colOff>44870</xdr:colOff>
      <xdr:row>15</xdr:row>
      <xdr:rowOff>76267</xdr:rowOff>
    </xdr:from>
    <xdr:to>
      <xdr:col>22</xdr:col>
      <xdr:colOff>539749</xdr:colOff>
      <xdr:row>15</xdr:row>
      <xdr:rowOff>476251</xdr:rowOff>
    </xdr:to>
    <xdr:sp macro="" textlink="">
      <xdr:nvSpPr>
        <xdr:cNvPr id="147" name="Hexagon 146"/>
        <xdr:cNvSpPr/>
      </xdr:nvSpPr>
      <xdr:spPr>
        <a:xfrm>
          <a:off x="12681370" y="8013767"/>
          <a:ext cx="494879" cy="399984"/>
        </a:xfrm>
        <a:prstGeom prst="hexagon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23</xdr:col>
      <xdr:colOff>22413</xdr:colOff>
      <xdr:row>15</xdr:row>
      <xdr:rowOff>127000</xdr:rowOff>
    </xdr:from>
    <xdr:to>
      <xdr:col>23</xdr:col>
      <xdr:colOff>492125</xdr:colOff>
      <xdr:row>15</xdr:row>
      <xdr:rowOff>444500</xdr:rowOff>
    </xdr:to>
    <xdr:sp macro="" textlink="">
      <xdr:nvSpPr>
        <xdr:cNvPr id="149" name="Hexagon 148"/>
        <xdr:cNvSpPr/>
      </xdr:nvSpPr>
      <xdr:spPr>
        <a:xfrm>
          <a:off x="13214538" y="8064500"/>
          <a:ext cx="469712" cy="317500"/>
        </a:xfrm>
        <a:prstGeom prst="hexagon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24</xdr:col>
      <xdr:colOff>92496</xdr:colOff>
      <xdr:row>15</xdr:row>
      <xdr:rowOff>111124</xdr:rowOff>
    </xdr:from>
    <xdr:to>
      <xdr:col>24</xdr:col>
      <xdr:colOff>506840</xdr:colOff>
      <xdr:row>15</xdr:row>
      <xdr:rowOff>409641</xdr:rowOff>
    </xdr:to>
    <xdr:sp macro="" textlink="">
      <xdr:nvSpPr>
        <xdr:cNvPr id="150" name="Hexagon 149"/>
        <xdr:cNvSpPr/>
      </xdr:nvSpPr>
      <xdr:spPr>
        <a:xfrm>
          <a:off x="13840246" y="8048624"/>
          <a:ext cx="414344" cy="298517"/>
        </a:xfrm>
        <a:prstGeom prst="hexagon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16</xdr:col>
      <xdr:colOff>55555</xdr:colOff>
      <xdr:row>12</xdr:row>
      <xdr:rowOff>82147</xdr:rowOff>
    </xdr:from>
    <xdr:to>
      <xdr:col>16</xdr:col>
      <xdr:colOff>447735</xdr:colOff>
      <xdr:row>12</xdr:row>
      <xdr:rowOff>481070</xdr:rowOff>
    </xdr:to>
    <xdr:sp macro="" textlink="">
      <xdr:nvSpPr>
        <xdr:cNvPr id="153" name="Flowchart: Punched Tape 152"/>
        <xdr:cNvSpPr/>
      </xdr:nvSpPr>
      <xdr:spPr>
        <a:xfrm>
          <a:off x="10229066" y="6303796"/>
          <a:ext cx="392180" cy="39892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17</xdr:col>
      <xdr:colOff>75821</xdr:colOff>
      <xdr:row>12</xdr:row>
      <xdr:rowOff>102413</xdr:rowOff>
    </xdr:from>
    <xdr:to>
      <xdr:col>17</xdr:col>
      <xdr:colOff>468001</xdr:colOff>
      <xdr:row>12</xdr:row>
      <xdr:rowOff>501336</xdr:rowOff>
    </xdr:to>
    <xdr:sp macro="" textlink="">
      <xdr:nvSpPr>
        <xdr:cNvPr id="154" name="Flowchart: Punched Tape 153"/>
        <xdr:cNvSpPr/>
      </xdr:nvSpPr>
      <xdr:spPr>
        <a:xfrm>
          <a:off x="10796512" y="6324062"/>
          <a:ext cx="392180" cy="39892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12</xdr:col>
      <xdr:colOff>6814</xdr:colOff>
      <xdr:row>12</xdr:row>
      <xdr:rowOff>61881</xdr:rowOff>
    </xdr:from>
    <xdr:to>
      <xdr:col>12</xdr:col>
      <xdr:colOff>512124</xdr:colOff>
      <xdr:row>12</xdr:row>
      <xdr:rowOff>460804</xdr:rowOff>
    </xdr:to>
    <xdr:sp macro="" textlink="">
      <xdr:nvSpPr>
        <xdr:cNvPr id="157" name="Flowchart: Punched Tape 156"/>
        <xdr:cNvSpPr/>
      </xdr:nvSpPr>
      <xdr:spPr>
        <a:xfrm>
          <a:off x="7991601" y="6283530"/>
          <a:ext cx="505310" cy="39892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29</xdr:col>
      <xdr:colOff>107253</xdr:colOff>
      <xdr:row>12</xdr:row>
      <xdr:rowOff>98735</xdr:rowOff>
    </xdr:from>
    <xdr:to>
      <xdr:col>29</xdr:col>
      <xdr:colOff>483607</xdr:colOff>
      <xdr:row>12</xdr:row>
      <xdr:rowOff>451857</xdr:rowOff>
    </xdr:to>
    <xdr:sp macro="" textlink="">
      <xdr:nvSpPr>
        <xdr:cNvPr id="169" name="Flowchart: Summing Junction 168"/>
        <xdr:cNvSpPr/>
      </xdr:nvSpPr>
      <xdr:spPr>
        <a:xfrm>
          <a:off x="16633128" y="64169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30</xdr:col>
      <xdr:colOff>75503</xdr:colOff>
      <xdr:row>12</xdr:row>
      <xdr:rowOff>82860</xdr:rowOff>
    </xdr:from>
    <xdr:to>
      <xdr:col>30</xdr:col>
      <xdr:colOff>451857</xdr:colOff>
      <xdr:row>12</xdr:row>
      <xdr:rowOff>435982</xdr:rowOff>
    </xdr:to>
    <xdr:sp macro="" textlink="">
      <xdr:nvSpPr>
        <xdr:cNvPr id="170" name="Flowchart: Summing Junction 169"/>
        <xdr:cNvSpPr/>
      </xdr:nvSpPr>
      <xdr:spPr>
        <a:xfrm>
          <a:off x="17157003" y="64011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31</xdr:col>
      <xdr:colOff>91378</xdr:colOff>
      <xdr:row>12</xdr:row>
      <xdr:rowOff>98735</xdr:rowOff>
    </xdr:from>
    <xdr:to>
      <xdr:col>31</xdr:col>
      <xdr:colOff>467732</xdr:colOff>
      <xdr:row>12</xdr:row>
      <xdr:rowOff>451857</xdr:rowOff>
    </xdr:to>
    <xdr:sp macro="" textlink="">
      <xdr:nvSpPr>
        <xdr:cNvPr id="171" name="Flowchart: Summing Junction 170"/>
        <xdr:cNvSpPr/>
      </xdr:nvSpPr>
      <xdr:spPr>
        <a:xfrm>
          <a:off x="17728503" y="64169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14</xdr:col>
      <xdr:colOff>107253</xdr:colOff>
      <xdr:row>18</xdr:row>
      <xdr:rowOff>98735</xdr:rowOff>
    </xdr:from>
    <xdr:to>
      <xdr:col>14</xdr:col>
      <xdr:colOff>483607</xdr:colOff>
      <xdr:row>18</xdr:row>
      <xdr:rowOff>451857</xdr:rowOff>
    </xdr:to>
    <xdr:sp macro="" textlink="">
      <xdr:nvSpPr>
        <xdr:cNvPr id="184" name="Flowchart: Summing Junction 183"/>
        <xdr:cNvSpPr/>
      </xdr:nvSpPr>
      <xdr:spPr>
        <a:xfrm>
          <a:off x="8298753" y="96554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15</xdr:col>
      <xdr:colOff>75503</xdr:colOff>
      <xdr:row>18</xdr:row>
      <xdr:rowOff>98735</xdr:rowOff>
    </xdr:from>
    <xdr:to>
      <xdr:col>15</xdr:col>
      <xdr:colOff>451857</xdr:colOff>
      <xdr:row>18</xdr:row>
      <xdr:rowOff>451857</xdr:rowOff>
    </xdr:to>
    <xdr:sp macro="" textlink="">
      <xdr:nvSpPr>
        <xdr:cNvPr id="185" name="Flowchart: Summing Junction 184"/>
        <xdr:cNvSpPr/>
      </xdr:nvSpPr>
      <xdr:spPr>
        <a:xfrm>
          <a:off x="8822628" y="96554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16</xdr:col>
      <xdr:colOff>75503</xdr:colOff>
      <xdr:row>18</xdr:row>
      <xdr:rowOff>98735</xdr:rowOff>
    </xdr:from>
    <xdr:to>
      <xdr:col>16</xdr:col>
      <xdr:colOff>451857</xdr:colOff>
      <xdr:row>18</xdr:row>
      <xdr:rowOff>451857</xdr:rowOff>
    </xdr:to>
    <xdr:sp macro="" textlink="">
      <xdr:nvSpPr>
        <xdr:cNvPr id="186" name="Flowchart: Summing Junction 185"/>
        <xdr:cNvSpPr/>
      </xdr:nvSpPr>
      <xdr:spPr>
        <a:xfrm>
          <a:off x="9378253" y="96554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17</xdr:col>
      <xdr:colOff>75503</xdr:colOff>
      <xdr:row>18</xdr:row>
      <xdr:rowOff>82860</xdr:rowOff>
    </xdr:from>
    <xdr:to>
      <xdr:col>17</xdr:col>
      <xdr:colOff>451857</xdr:colOff>
      <xdr:row>18</xdr:row>
      <xdr:rowOff>435982</xdr:rowOff>
    </xdr:to>
    <xdr:sp macro="" textlink="">
      <xdr:nvSpPr>
        <xdr:cNvPr id="187" name="Flowchart: Summing Junction 186"/>
        <xdr:cNvSpPr/>
      </xdr:nvSpPr>
      <xdr:spPr>
        <a:xfrm>
          <a:off x="9933878" y="96396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18</xdr:col>
      <xdr:colOff>75503</xdr:colOff>
      <xdr:row>18</xdr:row>
      <xdr:rowOff>82860</xdr:rowOff>
    </xdr:from>
    <xdr:to>
      <xdr:col>18</xdr:col>
      <xdr:colOff>451857</xdr:colOff>
      <xdr:row>18</xdr:row>
      <xdr:rowOff>435982</xdr:rowOff>
    </xdr:to>
    <xdr:sp macro="" textlink="">
      <xdr:nvSpPr>
        <xdr:cNvPr id="188" name="Flowchart: Summing Junction 187"/>
        <xdr:cNvSpPr/>
      </xdr:nvSpPr>
      <xdr:spPr>
        <a:xfrm>
          <a:off x="11343375" y="9465998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19</xdr:col>
      <xdr:colOff>75503</xdr:colOff>
      <xdr:row>18</xdr:row>
      <xdr:rowOff>82860</xdr:rowOff>
    </xdr:from>
    <xdr:to>
      <xdr:col>19</xdr:col>
      <xdr:colOff>451857</xdr:colOff>
      <xdr:row>18</xdr:row>
      <xdr:rowOff>435982</xdr:rowOff>
    </xdr:to>
    <xdr:sp macro="" textlink="">
      <xdr:nvSpPr>
        <xdr:cNvPr id="189" name="Flowchart: Summing Junction 188"/>
        <xdr:cNvSpPr/>
      </xdr:nvSpPr>
      <xdr:spPr>
        <a:xfrm>
          <a:off x="11045128" y="96396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21</xdr:col>
      <xdr:colOff>91378</xdr:colOff>
      <xdr:row>18</xdr:row>
      <xdr:rowOff>82860</xdr:rowOff>
    </xdr:from>
    <xdr:to>
      <xdr:col>21</xdr:col>
      <xdr:colOff>467732</xdr:colOff>
      <xdr:row>18</xdr:row>
      <xdr:rowOff>435982</xdr:rowOff>
    </xdr:to>
    <xdr:sp macro="" textlink="">
      <xdr:nvSpPr>
        <xdr:cNvPr id="190" name="Flowchart: Summing Junction 189"/>
        <xdr:cNvSpPr/>
      </xdr:nvSpPr>
      <xdr:spPr>
        <a:xfrm>
          <a:off x="12172253" y="96396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22</xdr:col>
      <xdr:colOff>75503</xdr:colOff>
      <xdr:row>18</xdr:row>
      <xdr:rowOff>82860</xdr:rowOff>
    </xdr:from>
    <xdr:to>
      <xdr:col>22</xdr:col>
      <xdr:colOff>451857</xdr:colOff>
      <xdr:row>18</xdr:row>
      <xdr:rowOff>435982</xdr:rowOff>
    </xdr:to>
    <xdr:sp macro="" textlink="">
      <xdr:nvSpPr>
        <xdr:cNvPr id="191" name="Flowchart: Summing Junction 190"/>
        <xdr:cNvSpPr/>
      </xdr:nvSpPr>
      <xdr:spPr>
        <a:xfrm>
          <a:off x="12712003" y="96396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23</xdr:col>
      <xdr:colOff>75503</xdr:colOff>
      <xdr:row>18</xdr:row>
      <xdr:rowOff>82860</xdr:rowOff>
    </xdr:from>
    <xdr:to>
      <xdr:col>23</xdr:col>
      <xdr:colOff>451857</xdr:colOff>
      <xdr:row>18</xdr:row>
      <xdr:rowOff>435982</xdr:rowOff>
    </xdr:to>
    <xdr:sp macro="" textlink="">
      <xdr:nvSpPr>
        <xdr:cNvPr id="192" name="Flowchart: Summing Junction 191"/>
        <xdr:cNvSpPr/>
      </xdr:nvSpPr>
      <xdr:spPr>
        <a:xfrm>
          <a:off x="13267628" y="96396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24</xdr:col>
      <xdr:colOff>75503</xdr:colOff>
      <xdr:row>18</xdr:row>
      <xdr:rowOff>82860</xdr:rowOff>
    </xdr:from>
    <xdr:to>
      <xdr:col>24</xdr:col>
      <xdr:colOff>451857</xdr:colOff>
      <xdr:row>18</xdr:row>
      <xdr:rowOff>435982</xdr:rowOff>
    </xdr:to>
    <xdr:sp macro="" textlink="">
      <xdr:nvSpPr>
        <xdr:cNvPr id="193" name="Flowchart: Summing Junction 192"/>
        <xdr:cNvSpPr/>
      </xdr:nvSpPr>
      <xdr:spPr>
        <a:xfrm>
          <a:off x="13823253" y="96396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25</xdr:col>
      <xdr:colOff>75503</xdr:colOff>
      <xdr:row>18</xdr:row>
      <xdr:rowOff>82860</xdr:rowOff>
    </xdr:from>
    <xdr:to>
      <xdr:col>25</xdr:col>
      <xdr:colOff>451857</xdr:colOff>
      <xdr:row>18</xdr:row>
      <xdr:rowOff>435982</xdr:rowOff>
    </xdr:to>
    <xdr:sp macro="" textlink="">
      <xdr:nvSpPr>
        <xdr:cNvPr id="194" name="Flowchart: Summing Junction 193"/>
        <xdr:cNvSpPr/>
      </xdr:nvSpPr>
      <xdr:spPr>
        <a:xfrm>
          <a:off x="14378878" y="96396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28</xdr:col>
      <xdr:colOff>75503</xdr:colOff>
      <xdr:row>18</xdr:row>
      <xdr:rowOff>82860</xdr:rowOff>
    </xdr:from>
    <xdr:to>
      <xdr:col>28</xdr:col>
      <xdr:colOff>451857</xdr:colOff>
      <xdr:row>18</xdr:row>
      <xdr:rowOff>435982</xdr:rowOff>
    </xdr:to>
    <xdr:sp macro="" textlink="">
      <xdr:nvSpPr>
        <xdr:cNvPr id="196" name="Flowchart: Summing Junction 195"/>
        <xdr:cNvSpPr/>
      </xdr:nvSpPr>
      <xdr:spPr>
        <a:xfrm>
          <a:off x="16045753" y="96396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29</xdr:col>
      <xdr:colOff>75503</xdr:colOff>
      <xdr:row>18</xdr:row>
      <xdr:rowOff>82860</xdr:rowOff>
    </xdr:from>
    <xdr:to>
      <xdr:col>29</xdr:col>
      <xdr:colOff>451857</xdr:colOff>
      <xdr:row>18</xdr:row>
      <xdr:rowOff>435982</xdr:rowOff>
    </xdr:to>
    <xdr:sp macro="" textlink="">
      <xdr:nvSpPr>
        <xdr:cNvPr id="197" name="Flowchart: Summing Junction 196"/>
        <xdr:cNvSpPr/>
      </xdr:nvSpPr>
      <xdr:spPr>
        <a:xfrm>
          <a:off x="16601378" y="96396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30</xdr:col>
      <xdr:colOff>75503</xdr:colOff>
      <xdr:row>18</xdr:row>
      <xdr:rowOff>82860</xdr:rowOff>
    </xdr:from>
    <xdr:to>
      <xdr:col>30</xdr:col>
      <xdr:colOff>451857</xdr:colOff>
      <xdr:row>18</xdr:row>
      <xdr:rowOff>435982</xdr:rowOff>
    </xdr:to>
    <xdr:sp macro="" textlink="">
      <xdr:nvSpPr>
        <xdr:cNvPr id="198" name="Flowchart: Summing Junction 197"/>
        <xdr:cNvSpPr/>
      </xdr:nvSpPr>
      <xdr:spPr>
        <a:xfrm>
          <a:off x="17157003" y="96396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31</xdr:col>
      <xdr:colOff>75503</xdr:colOff>
      <xdr:row>18</xdr:row>
      <xdr:rowOff>82860</xdr:rowOff>
    </xdr:from>
    <xdr:to>
      <xdr:col>31</xdr:col>
      <xdr:colOff>451857</xdr:colOff>
      <xdr:row>18</xdr:row>
      <xdr:rowOff>435982</xdr:rowOff>
    </xdr:to>
    <xdr:sp macro="" textlink="">
      <xdr:nvSpPr>
        <xdr:cNvPr id="199" name="Flowchart: Summing Junction 198"/>
        <xdr:cNvSpPr/>
      </xdr:nvSpPr>
      <xdr:spPr>
        <a:xfrm>
          <a:off x="17712628" y="96396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32</xdr:col>
      <xdr:colOff>75503</xdr:colOff>
      <xdr:row>18</xdr:row>
      <xdr:rowOff>82860</xdr:rowOff>
    </xdr:from>
    <xdr:to>
      <xdr:col>32</xdr:col>
      <xdr:colOff>451857</xdr:colOff>
      <xdr:row>18</xdr:row>
      <xdr:rowOff>435982</xdr:rowOff>
    </xdr:to>
    <xdr:sp macro="" textlink="">
      <xdr:nvSpPr>
        <xdr:cNvPr id="200" name="Flowchart: Summing Junction 199"/>
        <xdr:cNvSpPr/>
      </xdr:nvSpPr>
      <xdr:spPr>
        <a:xfrm>
          <a:off x="18268253" y="96396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29</xdr:col>
      <xdr:colOff>18540</xdr:colOff>
      <xdr:row>6</xdr:row>
      <xdr:rowOff>114610</xdr:rowOff>
    </xdr:from>
    <xdr:to>
      <xdr:col>29</xdr:col>
      <xdr:colOff>513489</xdr:colOff>
      <xdr:row>6</xdr:row>
      <xdr:rowOff>467732</xdr:rowOff>
    </xdr:to>
    <xdr:sp macro="" textlink="">
      <xdr:nvSpPr>
        <xdr:cNvPr id="201" name="Flowchart: Summing Junction 200"/>
        <xdr:cNvSpPr/>
      </xdr:nvSpPr>
      <xdr:spPr>
        <a:xfrm>
          <a:off x="16544415" y="3194360"/>
          <a:ext cx="494949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30</xdr:col>
      <xdr:colOff>34414</xdr:colOff>
      <xdr:row>6</xdr:row>
      <xdr:rowOff>130485</xdr:rowOff>
    </xdr:from>
    <xdr:to>
      <xdr:col>30</xdr:col>
      <xdr:colOff>529364</xdr:colOff>
      <xdr:row>6</xdr:row>
      <xdr:rowOff>483607</xdr:rowOff>
    </xdr:to>
    <xdr:sp macro="" textlink="">
      <xdr:nvSpPr>
        <xdr:cNvPr id="202" name="Flowchart: Summing Junction 201"/>
        <xdr:cNvSpPr/>
      </xdr:nvSpPr>
      <xdr:spPr>
        <a:xfrm>
          <a:off x="17115914" y="3210235"/>
          <a:ext cx="494950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</xdr:col>
      <xdr:colOff>107253</xdr:colOff>
      <xdr:row>7</xdr:row>
      <xdr:rowOff>98735</xdr:rowOff>
    </xdr:from>
    <xdr:to>
      <xdr:col>3</xdr:col>
      <xdr:colOff>483607</xdr:colOff>
      <xdr:row>7</xdr:row>
      <xdr:rowOff>451857</xdr:rowOff>
    </xdr:to>
    <xdr:sp macro="" textlink="">
      <xdr:nvSpPr>
        <xdr:cNvPr id="203" name="Flowchart: Summing Junction 202"/>
        <xdr:cNvSpPr/>
      </xdr:nvSpPr>
      <xdr:spPr>
        <a:xfrm>
          <a:off x="2186878" y="371823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4</xdr:col>
      <xdr:colOff>91378</xdr:colOff>
      <xdr:row>7</xdr:row>
      <xdr:rowOff>114610</xdr:rowOff>
    </xdr:from>
    <xdr:to>
      <xdr:col>4</xdr:col>
      <xdr:colOff>467732</xdr:colOff>
      <xdr:row>7</xdr:row>
      <xdr:rowOff>467732</xdr:rowOff>
    </xdr:to>
    <xdr:sp macro="" textlink="">
      <xdr:nvSpPr>
        <xdr:cNvPr id="204" name="Flowchart: Summing Junction 203"/>
        <xdr:cNvSpPr/>
      </xdr:nvSpPr>
      <xdr:spPr>
        <a:xfrm>
          <a:off x="2726628" y="37341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8</xdr:col>
      <xdr:colOff>147274</xdr:colOff>
      <xdr:row>7</xdr:row>
      <xdr:rowOff>70601</xdr:rowOff>
    </xdr:from>
    <xdr:to>
      <xdr:col>8</xdr:col>
      <xdr:colOff>546859</xdr:colOff>
      <xdr:row>7</xdr:row>
      <xdr:rowOff>470187</xdr:rowOff>
    </xdr:to>
    <xdr:sp macro="" textlink="">
      <xdr:nvSpPr>
        <xdr:cNvPr id="152" name="6-Point Star 151"/>
        <xdr:cNvSpPr/>
      </xdr:nvSpPr>
      <xdr:spPr>
        <a:xfrm>
          <a:off x="5375891" y="3657675"/>
          <a:ext cx="399585" cy="399586"/>
        </a:xfrm>
        <a:prstGeom prst="star6">
          <a:avLst/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9</xdr:col>
      <xdr:colOff>122617</xdr:colOff>
      <xdr:row>7</xdr:row>
      <xdr:rowOff>70601</xdr:rowOff>
    </xdr:from>
    <xdr:to>
      <xdr:col>9</xdr:col>
      <xdr:colOff>522202</xdr:colOff>
      <xdr:row>7</xdr:row>
      <xdr:rowOff>470187</xdr:rowOff>
    </xdr:to>
    <xdr:sp macro="" textlink="">
      <xdr:nvSpPr>
        <xdr:cNvPr id="218" name="6-Point Star 217"/>
        <xdr:cNvSpPr/>
      </xdr:nvSpPr>
      <xdr:spPr>
        <a:xfrm>
          <a:off x="6040277" y="3657675"/>
          <a:ext cx="399585" cy="399586"/>
        </a:xfrm>
        <a:prstGeom prst="star6">
          <a:avLst/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8</xdr:col>
      <xdr:colOff>91378</xdr:colOff>
      <xdr:row>6</xdr:row>
      <xdr:rowOff>82860</xdr:rowOff>
    </xdr:from>
    <xdr:to>
      <xdr:col>8</xdr:col>
      <xdr:colOff>467732</xdr:colOff>
      <xdr:row>6</xdr:row>
      <xdr:rowOff>435982</xdr:rowOff>
    </xdr:to>
    <xdr:sp macro="" textlink="">
      <xdr:nvSpPr>
        <xdr:cNvPr id="219" name="Flowchart: Summing Junction 218"/>
        <xdr:cNvSpPr/>
      </xdr:nvSpPr>
      <xdr:spPr>
        <a:xfrm>
          <a:off x="4949128" y="31626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9</xdr:col>
      <xdr:colOff>107253</xdr:colOff>
      <xdr:row>6</xdr:row>
      <xdr:rowOff>98735</xdr:rowOff>
    </xdr:from>
    <xdr:to>
      <xdr:col>9</xdr:col>
      <xdr:colOff>483607</xdr:colOff>
      <xdr:row>6</xdr:row>
      <xdr:rowOff>451857</xdr:rowOff>
    </xdr:to>
    <xdr:sp macro="" textlink="">
      <xdr:nvSpPr>
        <xdr:cNvPr id="220" name="Flowchart: Summing Junction 219"/>
        <xdr:cNvSpPr/>
      </xdr:nvSpPr>
      <xdr:spPr>
        <a:xfrm>
          <a:off x="5520628" y="31784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10</xdr:col>
      <xdr:colOff>75503</xdr:colOff>
      <xdr:row>6</xdr:row>
      <xdr:rowOff>114610</xdr:rowOff>
    </xdr:from>
    <xdr:to>
      <xdr:col>10</xdr:col>
      <xdr:colOff>451857</xdr:colOff>
      <xdr:row>6</xdr:row>
      <xdr:rowOff>467732</xdr:rowOff>
    </xdr:to>
    <xdr:sp macro="" textlink="">
      <xdr:nvSpPr>
        <xdr:cNvPr id="221" name="Flowchart: Summing Junction 220"/>
        <xdr:cNvSpPr/>
      </xdr:nvSpPr>
      <xdr:spPr>
        <a:xfrm>
          <a:off x="6044503" y="319436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11</xdr:col>
      <xdr:colOff>59628</xdr:colOff>
      <xdr:row>6</xdr:row>
      <xdr:rowOff>98735</xdr:rowOff>
    </xdr:from>
    <xdr:to>
      <xdr:col>11</xdr:col>
      <xdr:colOff>435982</xdr:colOff>
      <xdr:row>6</xdr:row>
      <xdr:rowOff>451857</xdr:rowOff>
    </xdr:to>
    <xdr:sp macro="" textlink="">
      <xdr:nvSpPr>
        <xdr:cNvPr id="222" name="Flowchart: Summing Junction 221"/>
        <xdr:cNvSpPr/>
      </xdr:nvSpPr>
      <xdr:spPr>
        <a:xfrm>
          <a:off x="6584253" y="31784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12</xdr:col>
      <xdr:colOff>91378</xdr:colOff>
      <xdr:row>6</xdr:row>
      <xdr:rowOff>114610</xdr:rowOff>
    </xdr:from>
    <xdr:to>
      <xdr:col>12</xdr:col>
      <xdr:colOff>467732</xdr:colOff>
      <xdr:row>6</xdr:row>
      <xdr:rowOff>467732</xdr:rowOff>
    </xdr:to>
    <xdr:sp macro="" textlink="">
      <xdr:nvSpPr>
        <xdr:cNvPr id="223" name="Flowchart: Summing Junction 222"/>
        <xdr:cNvSpPr/>
      </xdr:nvSpPr>
      <xdr:spPr>
        <a:xfrm>
          <a:off x="7171628" y="319436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13</xdr:col>
      <xdr:colOff>107253</xdr:colOff>
      <xdr:row>6</xdr:row>
      <xdr:rowOff>114610</xdr:rowOff>
    </xdr:from>
    <xdr:to>
      <xdr:col>13</xdr:col>
      <xdr:colOff>483607</xdr:colOff>
      <xdr:row>6</xdr:row>
      <xdr:rowOff>467732</xdr:rowOff>
    </xdr:to>
    <xdr:sp macro="" textlink="">
      <xdr:nvSpPr>
        <xdr:cNvPr id="224" name="Flowchart: Summing Junction 223"/>
        <xdr:cNvSpPr/>
      </xdr:nvSpPr>
      <xdr:spPr>
        <a:xfrm>
          <a:off x="7743128" y="319436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6</xdr:col>
      <xdr:colOff>155058</xdr:colOff>
      <xdr:row>6</xdr:row>
      <xdr:rowOff>88604</xdr:rowOff>
    </xdr:from>
    <xdr:to>
      <xdr:col>6</xdr:col>
      <xdr:colOff>531629</xdr:colOff>
      <xdr:row>6</xdr:row>
      <xdr:rowOff>443023</xdr:rowOff>
    </xdr:to>
    <xdr:sp macro="" textlink="">
      <xdr:nvSpPr>
        <xdr:cNvPr id="225" name="Donut 224"/>
        <xdr:cNvSpPr/>
      </xdr:nvSpPr>
      <xdr:spPr>
        <a:xfrm>
          <a:off x="4518837" y="3256220"/>
          <a:ext cx="376571" cy="354419"/>
        </a:xfrm>
        <a:prstGeom prst="donut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22</xdr:col>
      <xdr:colOff>273326</xdr:colOff>
      <xdr:row>5</xdr:row>
      <xdr:rowOff>231913</xdr:rowOff>
    </xdr:from>
    <xdr:ext cx="184731" cy="264560"/>
    <xdr:sp macro="" textlink="">
      <xdr:nvSpPr>
        <xdr:cNvPr id="232" name="TextBox 231"/>
        <xdr:cNvSpPr txBox="1"/>
      </xdr:nvSpPr>
      <xdr:spPr>
        <a:xfrm>
          <a:off x="8969091" y="87371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22</xdr:col>
      <xdr:colOff>27215</xdr:colOff>
      <xdr:row>6</xdr:row>
      <xdr:rowOff>115661</xdr:rowOff>
    </xdr:from>
    <xdr:to>
      <xdr:col>23</xdr:col>
      <xdr:colOff>0</xdr:colOff>
      <xdr:row>6</xdr:row>
      <xdr:rowOff>442232</xdr:rowOff>
    </xdr:to>
    <xdr:sp macro="" textlink="">
      <xdr:nvSpPr>
        <xdr:cNvPr id="233" name="Isosceles Triangle 232"/>
        <xdr:cNvSpPr/>
      </xdr:nvSpPr>
      <xdr:spPr>
        <a:xfrm>
          <a:off x="12663715" y="3195411"/>
          <a:ext cx="528410" cy="326571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oneCellAnchor>
    <xdr:from>
      <xdr:col>23</xdr:col>
      <xdr:colOff>273326</xdr:colOff>
      <xdr:row>5</xdr:row>
      <xdr:rowOff>231913</xdr:rowOff>
    </xdr:from>
    <xdr:ext cx="184731" cy="264560"/>
    <xdr:sp macro="" textlink="">
      <xdr:nvSpPr>
        <xdr:cNvPr id="234" name="TextBox 233"/>
        <xdr:cNvSpPr txBox="1"/>
      </xdr:nvSpPr>
      <xdr:spPr>
        <a:xfrm>
          <a:off x="8969091" y="87371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23</xdr:col>
      <xdr:colOff>27215</xdr:colOff>
      <xdr:row>6</xdr:row>
      <xdr:rowOff>115661</xdr:rowOff>
    </xdr:from>
    <xdr:to>
      <xdr:col>24</xdr:col>
      <xdr:colOff>0</xdr:colOff>
      <xdr:row>6</xdr:row>
      <xdr:rowOff>442232</xdr:rowOff>
    </xdr:to>
    <xdr:sp macro="" textlink="">
      <xdr:nvSpPr>
        <xdr:cNvPr id="235" name="Isosceles Triangle 234"/>
        <xdr:cNvSpPr/>
      </xdr:nvSpPr>
      <xdr:spPr>
        <a:xfrm>
          <a:off x="13219340" y="3195411"/>
          <a:ext cx="528410" cy="326571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oneCellAnchor>
    <xdr:from>
      <xdr:col>24</xdr:col>
      <xdr:colOff>273326</xdr:colOff>
      <xdr:row>5</xdr:row>
      <xdr:rowOff>231913</xdr:rowOff>
    </xdr:from>
    <xdr:ext cx="184731" cy="264560"/>
    <xdr:sp macro="" textlink="">
      <xdr:nvSpPr>
        <xdr:cNvPr id="236" name="TextBox 235"/>
        <xdr:cNvSpPr txBox="1"/>
      </xdr:nvSpPr>
      <xdr:spPr>
        <a:xfrm>
          <a:off x="8969091" y="87371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24</xdr:col>
      <xdr:colOff>27215</xdr:colOff>
      <xdr:row>6</xdr:row>
      <xdr:rowOff>99786</xdr:rowOff>
    </xdr:from>
    <xdr:to>
      <xdr:col>25</xdr:col>
      <xdr:colOff>0</xdr:colOff>
      <xdr:row>6</xdr:row>
      <xdr:rowOff>426357</xdr:rowOff>
    </xdr:to>
    <xdr:sp macro="" textlink="">
      <xdr:nvSpPr>
        <xdr:cNvPr id="237" name="Isosceles Triangle 236"/>
        <xdr:cNvSpPr/>
      </xdr:nvSpPr>
      <xdr:spPr>
        <a:xfrm>
          <a:off x="13774965" y="3179536"/>
          <a:ext cx="528410" cy="326571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oneCellAnchor>
    <xdr:from>
      <xdr:col>25</xdr:col>
      <xdr:colOff>273326</xdr:colOff>
      <xdr:row>5</xdr:row>
      <xdr:rowOff>231913</xdr:rowOff>
    </xdr:from>
    <xdr:ext cx="184731" cy="264560"/>
    <xdr:sp macro="" textlink="">
      <xdr:nvSpPr>
        <xdr:cNvPr id="238" name="TextBox 237"/>
        <xdr:cNvSpPr txBox="1"/>
      </xdr:nvSpPr>
      <xdr:spPr>
        <a:xfrm>
          <a:off x="8969091" y="87371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25</xdr:col>
      <xdr:colOff>27215</xdr:colOff>
      <xdr:row>6</xdr:row>
      <xdr:rowOff>99786</xdr:rowOff>
    </xdr:from>
    <xdr:to>
      <xdr:col>26</xdr:col>
      <xdr:colOff>0</xdr:colOff>
      <xdr:row>6</xdr:row>
      <xdr:rowOff>426357</xdr:rowOff>
    </xdr:to>
    <xdr:sp macro="" textlink="">
      <xdr:nvSpPr>
        <xdr:cNvPr id="239" name="Isosceles Triangle 238"/>
        <xdr:cNvSpPr/>
      </xdr:nvSpPr>
      <xdr:spPr>
        <a:xfrm>
          <a:off x="14330590" y="3179536"/>
          <a:ext cx="528410" cy="326571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oneCellAnchor>
    <xdr:from>
      <xdr:col>26</xdr:col>
      <xdr:colOff>273326</xdr:colOff>
      <xdr:row>5</xdr:row>
      <xdr:rowOff>231913</xdr:rowOff>
    </xdr:from>
    <xdr:ext cx="184731" cy="264560"/>
    <xdr:sp macro="" textlink="">
      <xdr:nvSpPr>
        <xdr:cNvPr id="240" name="TextBox 239"/>
        <xdr:cNvSpPr txBox="1"/>
      </xdr:nvSpPr>
      <xdr:spPr>
        <a:xfrm>
          <a:off x="8969091" y="87371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26</xdr:col>
      <xdr:colOff>27215</xdr:colOff>
      <xdr:row>6</xdr:row>
      <xdr:rowOff>99786</xdr:rowOff>
    </xdr:from>
    <xdr:to>
      <xdr:col>27</xdr:col>
      <xdr:colOff>0</xdr:colOff>
      <xdr:row>6</xdr:row>
      <xdr:rowOff>426357</xdr:rowOff>
    </xdr:to>
    <xdr:sp macro="" textlink="">
      <xdr:nvSpPr>
        <xdr:cNvPr id="241" name="Isosceles Triangle 240"/>
        <xdr:cNvSpPr/>
      </xdr:nvSpPr>
      <xdr:spPr>
        <a:xfrm>
          <a:off x="14886215" y="3179536"/>
          <a:ext cx="528410" cy="326571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oneCellAnchor>
    <xdr:from>
      <xdr:col>27</xdr:col>
      <xdr:colOff>273326</xdr:colOff>
      <xdr:row>5</xdr:row>
      <xdr:rowOff>231913</xdr:rowOff>
    </xdr:from>
    <xdr:ext cx="184731" cy="264560"/>
    <xdr:sp macro="" textlink="">
      <xdr:nvSpPr>
        <xdr:cNvPr id="242" name="TextBox 241"/>
        <xdr:cNvSpPr txBox="1"/>
      </xdr:nvSpPr>
      <xdr:spPr>
        <a:xfrm>
          <a:off x="8969091" y="87371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27</xdr:col>
      <xdr:colOff>58965</xdr:colOff>
      <xdr:row>6</xdr:row>
      <xdr:rowOff>68036</xdr:rowOff>
    </xdr:from>
    <xdr:to>
      <xdr:col>28</xdr:col>
      <xdr:colOff>31750</xdr:colOff>
      <xdr:row>6</xdr:row>
      <xdr:rowOff>394607</xdr:rowOff>
    </xdr:to>
    <xdr:sp macro="" textlink="">
      <xdr:nvSpPr>
        <xdr:cNvPr id="243" name="Isosceles Triangle 242"/>
        <xdr:cNvSpPr/>
      </xdr:nvSpPr>
      <xdr:spPr>
        <a:xfrm>
          <a:off x="15473590" y="3147786"/>
          <a:ext cx="528410" cy="326571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oneCellAnchor>
    <xdr:from>
      <xdr:col>14</xdr:col>
      <xdr:colOff>273326</xdr:colOff>
      <xdr:row>6</xdr:row>
      <xdr:rowOff>231913</xdr:rowOff>
    </xdr:from>
    <xdr:ext cx="184731" cy="264560"/>
    <xdr:sp macro="" textlink="">
      <xdr:nvSpPr>
        <xdr:cNvPr id="244" name="TextBox 243"/>
        <xdr:cNvSpPr txBox="1"/>
      </xdr:nvSpPr>
      <xdr:spPr>
        <a:xfrm>
          <a:off x="3724738" y="2663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15</xdr:col>
      <xdr:colOff>107253</xdr:colOff>
      <xdr:row>6</xdr:row>
      <xdr:rowOff>98735</xdr:rowOff>
    </xdr:from>
    <xdr:to>
      <xdr:col>15</xdr:col>
      <xdr:colOff>483607</xdr:colOff>
      <xdr:row>6</xdr:row>
      <xdr:rowOff>451857</xdr:rowOff>
    </xdr:to>
    <xdr:sp macro="" textlink="">
      <xdr:nvSpPr>
        <xdr:cNvPr id="245" name="Flowchart: Summing Junction 244"/>
        <xdr:cNvSpPr/>
      </xdr:nvSpPr>
      <xdr:spPr>
        <a:xfrm>
          <a:off x="8854378" y="31784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16</xdr:col>
      <xdr:colOff>123128</xdr:colOff>
      <xdr:row>6</xdr:row>
      <xdr:rowOff>98735</xdr:rowOff>
    </xdr:from>
    <xdr:to>
      <xdr:col>16</xdr:col>
      <xdr:colOff>499482</xdr:colOff>
      <xdr:row>6</xdr:row>
      <xdr:rowOff>451857</xdr:rowOff>
    </xdr:to>
    <xdr:sp macro="" textlink="">
      <xdr:nvSpPr>
        <xdr:cNvPr id="246" name="Flowchart: Summing Junction 245"/>
        <xdr:cNvSpPr/>
      </xdr:nvSpPr>
      <xdr:spPr>
        <a:xfrm>
          <a:off x="9425878" y="31784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17</xdr:col>
      <xdr:colOff>107253</xdr:colOff>
      <xdr:row>6</xdr:row>
      <xdr:rowOff>130485</xdr:rowOff>
    </xdr:from>
    <xdr:to>
      <xdr:col>17</xdr:col>
      <xdr:colOff>483607</xdr:colOff>
      <xdr:row>6</xdr:row>
      <xdr:rowOff>483607</xdr:rowOff>
    </xdr:to>
    <xdr:sp macro="" textlink="">
      <xdr:nvSpPr>
        <xdr:cNvPr id="247" name="Flowchart: Summing Junction 246"/>
        <xdr:cNvSpPr/>
      </xdr:nvSpPr>
      <xdr:spPr>
        <a:xfrm>
          <a:off x="9965628" y="321023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18</xdr:col>
      <xdr:colOff>107253</xdr:colOff>
      <xdr:row>6</xdr:row>
      <xdr:rowOff>130485</xdr:rowOff>
    </xdr:from>
    <xdr:to>
      <xdr:col>18</xdr:col>
      <xdr:colOff>483607</xdr:colOff>
      <xdr:row>6</xdr:row>
      <xdr:rowOff>483607</xdr:rowOff>
    </xdr:to>
    <xdr:sp macro="" textlink="">
      <xdr:nvSpPr>
        <xdr:cNvPr id="248" name="Flowchart: Summing Junction 247"/>
        <xdr:cNvSpPr/>
      </xdr:nvSpPr>
      <xdr:spPr>
        <a:xfrm>
          <a:off x="10521253" y="321023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19</xdr:col>
      <xdr:colOff>91378</xdr:colOff>
      <xdr:row>6</xdr:row>
      <xdr:rowOff>114610</xdr:rowOff>
    </xdr:from>
    <xdr:to>
      <xdr:col>19</xdr:col>
      <xdr:colOff>467732</xdr:colOff>
      <xdr:row>6</xdr:row>
      <xdr:rowOff>467732</xdr:rowOff>
    </xdr:to>
    <xdr:sp macro="" textlink="">
      <xdr:nvSpPr>
        <xdr:cNvPr id="249" name="Flowchart: Summing Junction 248"/>
        <xdr:cNvSpPr/>
      </xdr:nvSpPr>
      <xdr:spPr>
        <a:xfrm>
          <a:off x="11061003" y="319436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20</xdr:col>
      <xdr:colOff>107253</xdr:colOff>
      <xdr:row>6</xdr:row>
      <xdr:rowOff>98735</xdr:rowOff>
    </xdr:from>
    <xdr:to>
      <xdr:col>20</xdr:col>
      <xdr:colOff>483607</xdr:colOff>
      <xdr:row>6</xdr:row>
      <xdr:rowOff>451857</xdr:rowOff>
    </xdr:to>
    <xdr:sp macro="" textlink="">
      <xdr:nvSpPr>
        <xdr:cNvPr id="250" name="Flowchart: Summing Junction 249"/>
        <xdr:cNvSpPr/>
      </xdr:nvSpPr>
      <xdr:spPr>
        <a:xfrm>
          <a:off x="11632503" y="31784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30</xdr:col>
      <xdr:colOff>273326</xdr:colOff>
      <xdr:row>5</xdr:row>
      <xdr:rowOff>231913</xdr:rowOff>
    </xdr:from>
    <xdr:ext cx="184731" cy="264560"/>
    <xdr:sp macro="" textlink="">
      <xdr:nvSpPr>
        <xdr:cNvPr id="271" name="TextBox 270"/>
        <xdr:cNvSpPr txBox="1"/>
      </xdr:nvSpPr>
      <xdr:spPr>
        <a:xfrm>
          <a:off x="13384208" y="2181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31</xdr:col>
      <xdr:colOff>63500</xdr:colOff>
      <xdr:row>6</xdr:row>
      <xdr:rowOff>130485</xdr:rowOff>
    </xdr:from>
    <xdr:to>
      <xdr:col>31</xdr:col>
      <xdr:colOff>497614</xdr:colOff>
      <xdr:row>6</xdr:row>
      <xdr:rowOff>428625</xdr:rowOff>
    </xdr:to>
    <xdr:sp macro="" textlink="">
      <xdr:nvSpPr>
        <xdr:cNvPr id="272" name="Flowchart: Summing Junction 271"/>
        <xdr:cNvSpPr/>
      </xdr:nvSpPr>
      <xdr:spPr>
        <a:xfrm>
          <a:off x="17700625" y="3210235"/>
          <a:ext cx="434114" cy="298140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31</xdr:col>
      <xdr:colOff>273326</xdr:colOff>
      <xdr:row>5</xdr:row>
      <xdr:rowOff>231913</xdr:rowOff>
    </xdr:from>
    <xdr:ext cx="184731" cy="264560"/>
    <xdr:sp macro="" textlink="">
      <xdr:nvSpPr>
        <xdr:cNvPr id="273" name="TextBox 272"/>
        <xdr:cNvSpPr txBox="1"/>
      </xdr:nvSpPr>
      <xdr:spPr>
        <a:xfrm>
          <a:off x="13384208" y="2181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32</xdr:col>
      <xdr:colOff>2664</xdr:colOff>
      <xdr:row>6</xdr:row>
      <xdr:rowOff>114610</xdr:rowOff>
    </xdr:from>
    <xdr:to>
      <xdr:col>32</xdr:col>
      <xdr:colOff>497614</xdr:colOff>
      <xdr:row>6</xdr:row>
      <xdr:rowOff>467732</xdr:rowOff>
    </xdr:to>
    <xdr:sp macro="" textlink="">
      <xdr:nvSpPr>
        <xdr:cNvPr id="274" name="Flowchart: Summing Junction 273"/>
        <xdr:cNvSpPr/>
      </xdr:nvSpPr>
      <xdr:spPr>
        <a:xfrm>
          <a:off x="18195414" y="3194360"/>
          <a:ext cx="494950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32</xdr:col>
      <xdr:colOff>273326</xdr:colOff>
      <xdr:row>5</xdr:row>
      <xdr:rowOff>231913</xdr:rowOff>
    </xdr:from>
    <xdr:ext cx="184731" cy="264560"/>
    <xdr:sp macro="" textlink="">
      <xdr:nvSpPr>
        <xdr:cNvPr id="275" name="TextBox 274"/>
        <xdr:cNvSpPr txBox="1"/>
      </xdr:nvSpPr>
      <xdr:spPr>
        <a:xfrm>
          <a:off x="13821238" y="2181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6</xdr:col>
      <xdr:colOff>176987</xdr:colOff>
      <xdr:row>7</xdr:row>
      <xdr:rowOff>105991</xdr:rowOff>
    </xdr:from>
    <xdr:to>
      <xdr:col>6</xdr:col>
      <xdr:colOff>510362</xdr:colOff>
      <xdr:row>7</xdr:row>
      <xdr:rowOff>448891</xdr:rowOff>
    </xdr:to>
    <xdr:sp macro="" textlink="">
      <xdr:nvSpPr>
        <xdr:cNvPr id="277" name="6-Point Star 276"/>
        <xdr:cNvSpPr/>
      </xdr:nvSpPr>
      <xdr:spPr>
        <a:xfrm>
          <a:off x="4027519" y="3693065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400" b="1"/>
        </a:p>
      </xdr:txBody>
    </xdr:sp>
    <xdr:clientData/>
  </xdr:twoCellAnchor>
  <xdr:twoCellAnchor>
    <xdr:from>
      <xdr:col>7</xdr:col>
      <xdr:colOff>176987</xdr:colOff>
      <xdr:row>7</xdr:row>
      <xdr:rowOff>90116</xdr:rowOff>
    </xdr:from>
    <xdr:to>
      <xdr:col>7</xdr:col>
      <xdr:colOff>510362</xdr:colOff>
      <xdr:row>7</xdr:row>
      <xdr:rowOff>433016</xdr:rowOff>
    </xdr:to>
    <xdr:sp macro="" textlink="">
      <xdr:nvSpPr>
        <xdr:cNvPr id="278" name="6-Point Star 277"/>
        <xdr:cNvSpPr/>
      </xdr:nvSpPr>
      <xdr:spPr>
        <a:xfrm>
          <a:off x="4716561" y="3677190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 b="1"/>
        </a:p>
      </xdr:txBody>
    </xdr:sp>
    <xdr:clientData/>
  </xdr:twoCellAnchor>
  <xdr:twoCellAnchor>
    <xdr:from>
      <xdr:col>10</xdr:col>
      <xdr:colOff>197253</xdr:colOff>
      <xdr:row>7</xdr:row>
      <xdr:rowOff>78632</xdr:rowOff>
    </xdr:from>
    <xdr:to>
      <xdr:col>10</xdr:col>
      <xdr:colOff>530628</xdr:colOff>
      <xdr:row>7</xdr:row>
      <xdr:rowOff>421532</xdr:rowOff>
    </xdr:to>
    <xdr:sp macro="" textlink="">
      <xdr:nvSpPr>
        <xdr:cNvPr id="279" name="6-Point Star 278"/>
        <xdr:cNvSpPr/>
      </xdr:nvSpPr>
      <xdr:spPr>
        <a:xfrm>
          <a:off x="6803955" y="3665706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 b="1"/>
        </a:p>
      </xdr:txBody>
    </xdr:sp>
    <xdr:clientData/>
  </xdr:twoCellAnchor>
  <xdr:twoCellAnchor>
    <xdr:from>
      <xdr:col>11</xdr:col>
      <xdr:colOff>181378</xdr:colOff>
      <xdr:row>7</xdr:row>
      <xdr:rowOff>90116</xdr:rowOff>
    </xdr:from>
    <xdr:to>
      <xdr:col>11</xdr:col>
      <xdr:colOff>514753</xdr:colOff>
      <xdr:row>7</xdr:row>
      <xdr:rowOff>433016</xdr:rowOff>
    </xdr:to>
    <xdr:sp macro="" textlink="">
      <xdr:nvSpPr>
        <xdr:cNvPr id="280" name="6-Point Star 279"/>
        <xdr:cNvSpPr/>
      </xdr:nvSpPr>
      <xdr:spPr>
        <a:xfrm>
          <a:off x="7477123" y="3677190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oneCellAnchor>
    <xdr:from>
      <xdr:col>12</xdr:col>
      <xdr:colOff>273326</xdr:colOff>
      <xdr:row>7</xdr:row>
      <xdr:rowOff>231913</xdr:rowOff>
    </xdr:from>
    <xdr:ext cx="184731" cy="264560"/>
    <xdr:sp macro="" textlink="">
      <xdr:nvSpPr>
        <xdr:cNvPr id="287" name="TextBox 286"/>
        <xdr:cNvSpPr txBox="1"/>
      </xdr:nvSpPr>
      <xdr:spPr>
        <a:xfrm>
          <a:off x="6828767" y="2394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29</xdr:col>
      <xdr:colOff>273326</xdr:colOff>
      <xdr:row>6</xdr:row>
      <xdr:rowOff>231913</xdr:rowOff>
    </xdr:from>
    <xdr:ext cx="184731" cy="264560"/>
    <xdr:sp macro="" textlink="">
      <xdr:nvSpPr>
        <xdr:cNvPr id="300" name="TextBox 299"/>
        <xdr:cNvSpPr txBox="1"/>
      </xdr:nvSpPr>
      <xdr:spPr>
        <a:xfrm>
          <a:off x="11199061" y="204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30</xdr:col>
      <xdr:colOff>273326</xdr:colOff>
      <xdr:row>6</xdr:row>
      <xdr:rowOff>231913</xdr:rowOff>
    </xdr:from>
    <xdr:ext cx="184731" cy="264560"/>
    <xdr:sp macro="" textlink="">
      <xdr:nvSpPr>
        <xdr:cNvPr id="301" name="TextBox 300"/>
        <xdr:cNvSpPr txBox="1"/>
      </xdr:nvSpPr>
      <xdr:spPr>
        <a:xfrm>
          <a:off x="11636091" y="204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31</xdr:col>
      <xdr:colOff>273326</xdr:colOff>
      <xdr:row>6</xdr:row>
      <xdr:rowOff>231913</xdr:rowOff>
    </xdr:from>
    <xdr:ext cx="184731" cy="264560"/>
    <xdr:sp macro="" textlink="">
      <xdr:nvSpPr>
        <xdr:cNvPr id="302" name="TextBox 301"/>
        <xdr:cNvSpPr txBox="1"/>
      </xdr:nvSpPr>
      <xdr:spPr>
        <a:xfrm>
          <a:off x="12073120" y="204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6</xdr:row>
      <xdr:rowOff>231913</xdr:rowOff>
    </xdr:from>
    <xdr:ext cx="184731" cy="264560"/>
    <xdr:sp macro="" textlink="">
      <xdr:nvSpPr>
        <xdr:cNvPr id="303" name="TextBox 302"/>
        <xdr:cNvSpPr txBox="1"/>
      </xdr:nvSpPr>
      <xdr:spPr>
        <a:xfrm>
          <a:off x="12510150" y="204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27</xdr:col>
      <xdr:colOff>273326</xdr:colOff>
      <xdr:row>6</xdr:row>
      <xdr:rowOff>231913</xdr:rowOff>
    </xdr:from>
    <xdr:ext cx="184731" cy="264560"/>
    <xdr:sp macro="" textlink="">
      <xdr:nvSpPr>
        <xdr:cNvPr id="304" name="TextBox 303"/>
        <xdr:cNvSpPr txBox="1"/>
      </xdr:nvSpPr>
      <xdr:spPr>
        <a:xfrm>
          <a:off x="10325002" y="204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28</xdr:col>
      <xdr:colOff>273326</xdr:colOff>
      <xdr:row>6</xdr:row>
      <xdr:rowOff>231913</xdr:rowOff>
    </xdr:from>
    <xdr:ext cx="184731" cy="264560"/>
    <xdr:sp macro="" textlink="">
      <xdr:nvSpPr>
        <xdr:cNvPr id="306" name="TextBox 305"/>
        <xdr:cNvSpPr txBox="1"/>
      </xdr:nvSpPr>
      <xdr:spPr>
        <a:xfrm>
          <a:off x="10762032" y="204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29</xdr:col>
      <xdr:colOff>273326</xdr:colOff>
      <xdr:row>6</xdr:row>
      <xdr:rowOff>231913</xdr:rowOff>
    </xdr:from>
    <xdr:ext cx="184731" cy="264560"/>
    <xdr:sp macro="" textlink="">
      <xdr:nvSpPr>
        <xdr:cNvPr id="308" name="TextBox 307"/>
        <xdr:cNvSpPr txBox="1"/>
      </xdr:nvSpPr>
      <xdr:spPr>
        <a:xfrm>
          <a:off x="11199061" y="204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30</xdr:col>
      <xdr:colOff>273326</xdr:colOff>
      <xdr:row>6</xdr:row>
      <xdr:rowOff>231913</xdr:rowOff>
    </xdr:from>
    <xdr:ext cx="184731" cy="264560"/>
    <xdr:sp macro="" textlink="">
      <xdr:nvSpPr>
        <xdr:cNvPr id="310" name="TextBox 309"/>
        <xdr:cNvSpPr txBox="1"/>
      </xdr:nvSpPr>
      <xdr:spPr>
        <a:xfrm>
          <a:off x="11636091" y="204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31</xdr:col>
      <xdr:colOff>273326</xdr:colOff>
      <xdr:row>6</xdr:row>
      <xdr:rowOff>231913</xdr:rowOff>
    </xdr:from>
    <xdr:ext cx="184731" cy="264560"/>
    <xdr:sp macro="" textlink="">
      <xdr:nvSpPr>
        <xdr:cNvPr id="312" name="TextBox 311"/>
        <xdr:cNvSpPr txBox="1"/>
      </xdr:nvSpPr>
      <xdr:spPr>
        <a:xfrm>
          <a:off x="12073120" y="204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6</xdr:row>
      <xdr:rowOff>231913</xdr:rowOff>
    </xdr:from>
    <xdr:ext cx="184731" cy="264560"/>
    <xdr:sp macro="" textlink="">
      <xdr:nvSpPr>
        <xdr:cNvPr id="314" name="TextBox 313"/>
        <xdr:cNvSpPr txBox="1"/>
      </xdr:nvSpPr>
      <xdr:spPr>
        <a:xfrm>
          <a:off x="12510150" y="204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27</xdr:col>
      <xdr:colOff>95249</xdr:colOff>
      <xdr:row>7</xdr:row>
      <xdr:rowOff>40821</xdr:rowOff>
    </xdr:from>
    <xdr:to>
      <xdr:col>27</xdr:col>
      <xdr:colOff>555624</xdr:colOff>
      <xdr:row>7</xdr:row>
      <xdr:rowOff>460375</xdr:rowOff>
    </xdr:to>
    <xdr:sp macro="" textlink="">
      <xdr:nvSpPr>
        <xdr:cNvPr id="316" name="Heptagon 315"/>
        <xdr:cNvSpPr/>
      </xdr:nvSpPr>
      <xdr:spPr>
        <a:xfrm>
          <a:off x="15509874" y="3660321"/>
          <a:ext cx="460375" cy="419554"/>
        </a:xfrm>
        <a:prstGeom prst="heptag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1</a:t>
          </a:r>
        </a:p>
      </xdr:txBody>
    </xdr:sp>
    <xdr:clientData/>
  </xdr:twoCellAnchor>
  <xdr:twoCellAnchor>
    <xdr:from>
      <xdr:col>28</xdr:col>
      <xdr:colOff>63499</xdr:colOff>
      <xdr:row>7</xdr:row>
      <xdr:rowOff>40820</xdr:rowOff>
    </xdr:from>
    <xdr:to>
      <xdr:col>28</xdr:col>
      <xdr:colOff>555624</xdr:colOff>
      <xdr:row>7</xdr:row>
      <xdr:rowOff>444499</xdr:rowOff>
    </xdr:to>
    <xdr:sp macro="" textlink="">
      <xdr:nvSpPr>
        <xdr:cNvPr id="317" name="Heptagon 316"/>
        <xdr:cNvSpPr/>
      </xdr:nvSpPr>
      <xdr:spPr>
        <a:xfrm>
          <a:off x="16033749" y="3660320"/>
          <a:ext cx="492125" cy="403679"/>
        </a:xfrm>
        <a:prstGeom prst="heptag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1</a:t>
          </a:r>
        </a:p>
      </xdr:txBody>
    </xdr:sp>
    <xdr:clientData/>
  </xdr:twoCellAnchor>
  <xdr:twoCellAnchor>
    <xdr:from>
      <xdr:col>29</xdr:col>
      <xdr:colOff>79374</xdr:colOff>
      <xdr:row>7</xdr:row>
      <xdr:rowOff>40820</xdr:rowOff>
    </xdr:from>
    <xdr:to>
      <xdr:col>29</xdr:col>
      <xdr:colOff>539749</xdr:colOff>
      <xdr:row>7</xdr:row>
      <xdr:rowOff>444499</xdr:rowOff>
    </xdr:to>
    <xdr:sp macro="" textlink="">
      <xdr:nvSpPr>
        <xdr:cNvPr id="318" name="Heptagon 317"/>
        <xdr:cNvSpPr/>
      </xdr:nvSpPr>
      <xdr:spPr>
        <a:xfrm>
          <a:off x="16605249" y="3660320"/>
          <a:ext cx="460375" cy="403679"/>
        </a:xfrm>
        <a:prstGeom prst="heptag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1</a:t>
          </a:r>
        </a:p>
      </xdr:txBody>
    </xdr:sp>
    <xdr:clientData/>
  </xdr:twoCellAnchor>
  <xdr:oneCellAnchor>
    <xdr:from>
      <xdr:col>9</xdr:col>
      <xdr:colOff>273326</xdr:colOff>
      <xdr:row>8</xdr:row>
      <xdr:rowOff>231913</xdr:rowOff>
    </xdr:from>
    <xdr:ext cx="184731" cy="264560"/>
    <xdr:sp macro="" textlink="">
      <xdr:nvSpPr>
        <xdr:cNvPr id="319" name="TextBox 318"/>
        <xdr:cNvSpPr txBox="1"/>
      </xdr:nvSpPr>
      <xdr:spPr>
        <a:xfrm>
          <a:off x="5928041" y="28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8</xdr:row>
      <xdr:rowOff>231913</xdr:rowOff>
    </xdr:from>
    <xdr:ext cx="184731" cy="264560"/>
    <xdr:sp macro="" textlink="">
      <xdr:nvSpPr>
        <xdr:cNvPr id="320" name="TextBox 319"/>
        <xdr:cNvSpPr txBox="1"/>
      </xdr:nvSpPr>
      <xdr:spPr>
        <a:xfrm>
          <a:off x="14609054" y="2040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8</xdr:row>
      <xdr:rowOff>231913</xdr:rowOff>
    </xdr:from>
    <xdr:ext cx="184731" cy="264560"/>
    <xdr:sp macro="" textlink="">
      <xdr:nvSpPr>
        <xdr:cNvPr id="321" name="TextBox 320"/>
        <xdr:cNvSpPr txBox="1"/>
      </xdr:nvSpPr>
      <xdr:spPr>
        <a:xfrm>
          <a:off x="14609054" y="2040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9</xdr:row>
      <xdr:rowOff>231913</xdr:rowOff>
    </xdr:from>
    <xdr:ext cx="184731" cy="264560"/>
    <xdr:sp macro="" textlink="">
      <xdr:nvSpPr>
        <xdr:cNvPr id="322" name="TextBox 321"/>
        <xdr:cNvSpPr txBox="1"/>
      </xdr:nvSpPr>
      <xdr:spPr>
        <a:xfrm>
          <a:off x="14609054" y="2378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9</xdr:row>
      <xdr:rowOff>231913</xdr:rowOff>
    </xdr:from>
    <xdr:ext cx="184731" cy="264560"/>
    <xdr:sp macro="" textlink="">
      <xdr:nvSpPr>
        <xdr:cNvPr id="323" name="TextBox 322"/>
        <xdr:cNvSpPr txBox="1"/>
      </xdr:nvSpPr>
      <xdr:spPr>
        <a:xfrm>
          <a:off x="14609054" y="2378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7</xdr:col>
      <xdr:colOff>273326</xdr:colOff>
      <xdr:row>9</xdr:row>
      <xdr:rowOff>231913</xdr:rowOff>
    </xdr:from>
    <xdr:ext cx="184731" cy="264560"/>
    <xdr:sp macro="" textlink="">
      <xdr:nvSpPr>
        <xdr:cNvPr id="324" name="TextBox 323"/>
        <xdr:cNvSpPr txBox="1"/>
      </xdr:nvSpPr>
      <xdr:spPr>
        <a:xfrm>
          <a:off x="4625889" y="325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4</xdr:col>
      <xdr:colOff>75557</xdr:colOff>
      <xdr:row>10</xdr:row>
      <xdr:rowOff>111728</xdr:rowOff>
    </xdr:from>
    <xdr:to>
      <xdr:col>4</xdr:col>
      <xdr:colOff>460983</xdr:colOff>
      <xdr:row>10</xdr:row>
      <xdr:rowOff>425065</xdr:rowOff>
    </xdr:to>
    <xdr:sp macro="" textlink="">
      <xdr:nvSpPr>
        <xdr:cNvPr id="325" name="Sun 324"/>
        <xdr:cNvSpPr/>
      </xdr:nvSpPr>
      <xdr:spPr>
        <a:xfrm>
          <a:off x="2710807" y="5350478"/>
          <a:ext cx="385426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31</xdr:col>
      <xdr:colOff>273326</xdr:colOff>
      <xdr:row>9</xdr:row>
      <xdr:rowOff>231913</xdr:rowOff>
    </xdr:from>
    <xdr:ext cx="184731" cy="264560"/>
    <xdr:sp macro="" textlink="">
      <xdr:nvSpPr>
        <xdr:cNvPr id="326" name="TextBox 325"/>
        <xdr:cNvSpPr txBox="1"/>
      </xdr:nvSpPr>
      <xdr:spPr>
        <a:xfrm>
          <a:off x="14609054" y="2378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31</xdr:col>
      <xdr:colOff>273326</xdr:colOff>
      <xdr:row>9</xdr:row>
      <xdr:rowOff>231913</xdr:rowOff>
    </xdr:from>
    <xdr:ext cx="184731" cy="264560"/>
    <xdr:sp macro="" textlink="">
      <xdr:nvSpPr>
        <xdr:cNvPr id="327" name="TextBox 326"/>
        <xdr:cNvSpPr txBox="1"/>
      </xdr:nvSpPr>
      <xdr:spPr>
        <a:xfrm>
          <a:off x="14609054" y="2378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11</xdr:col>
      <xdr:colOff>273326</xdr:colOff>
      <xdr:row>10</xdr:row>
      <xdr:rowOff>231913</xdr:rowOff>
    </xdr:from>
    <xdr:ext cx="184731" cy="264560"/>
    <xdr:sp macro="" textlink="">
      <xdr:nvSpPr>
        <xdr:cNvPr id="328" name="TextBox 327"/>
        <xdr:cNvSpPr txBox="1"/>
      </xdr:nvSpPr>
      <xdr:spPr>
        <a:xfrm>
          <a:off x="4625889" y="325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9</xdr:col>
      <xdr:colOff>273326</xdr:colOff>
      <xdr:row>11</xdr:row>
      <xdr:rowOff>231913</xdr:rowOff>
    </xdr:from>
    <xdr:ext cx="184731" cy="264560"/>
    <xdr:sp macro="" textlink="">
      <xdr:nvSpPr>
        <xdr:cNvPr id="329" name="TextBox 328"/>
        <xdr:cNvSpPr txBox="1"/>
      </xdr:nvSpPr>
      <xdr:spPr>
        <a:xfrm>
          <a:off x="3757788" y="369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18</xdr:col>
      <xdr:colOff>273326</xdr:colOff>
      <xdr:row>10</xdr:row>
      <xdr:rowOff>231913</xdr:rowOff>
    </xdr:from>
    <xdr:ext cx="184731" cy="264560"/>
    <xdr:sp macro="" textlink="">
      <xdr:nvSpPr>
        <xdr:cNvPr id="330" name="TextBox 329"/>
        <xdr:cNvSpPr txBox="1"/>
      </xdr:nvSpPr>
      <xdr:spPr>
        <a:xfrm>
          <a:off x="4625889" y="325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16</xdr:col>
      <xdr:colOff>273326</xdr:colOff>
      <xdr:row>11</xdr:row>
      <xdr:rowOff>231913</xdr:rowOff>
    </xdr:from>
    <xdr:ext cx="184731" cy="264560"/>
    <xdr:sp macro="" textlink="">
      <xdr:nvSpPr>
        <xdr:cNvPr id="331" name="TextBox 330"/>
        <xdr:cNvSpPr txBox="1"/>
      </xdr:nvSpPr>
      <xdr:spPr>
        <a:xfrm>
          <a:off x="3757788" y="369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25</xdr:col>
      <xdr:colOff>273326</xdr:colOff>
      <xdr:row>10</xdr:row>
      <xdr:rowOff>231913</xdr:rowOff>
    </xdr:from>
    <xdr:ext cx="184731" cy="264560"/>
    <xdr:sp macro="" textlink="">
      <xdr:nvSpPr>
        <xdr:cNvPr id="332" name="TextBox 331"/>
        <xdr:cNvSpPr txBox="1"/>
      </xdr:nvSpPr>
      <xdr:spPr>
        <a:xfrm>
          <a:off x="4625889" y="325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23</xdr:col>
      <xdr:colOff>273326</xdr:colOff>
      <xdr:row>11</xdr:row>
      <xdr:rowOff>231913</xdr:rowOff>
    </xdr:from>
    <xdr:ext cx="184731" cy="264560"/>
    <xdr:sp macro="" textlink="">
      <xdr:nvSpPr>
        <xdr:cNvPr id="333" name="TextBox 332"/>
        <xdr:cNvSpPr txBox="1"/>
      </xdr:nvSpPr>
      <xdr:spPr>
        <a:xfrm>
          <a:off x="3757788" y="369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10</xdr:row>
      <xdr:rowOff>231913</xdr:rowOff>
    </xdr:from>
    <xdr:ext cx="184731" cy="264560"/>
    <xdr:sp macro="" textlink="">
      <xdr:nvSpPr>
        <xdr:cNvPr id="336" name="TextBox 335"/>
        <xdr:cNvSpPr txBox="1"/>
      </xdr:nvSpPr>
      <xdr:spPr>
        <a:xfrm>
          <a:off x="14609054" y="325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10</xdr:row>
      <xdr:rowOff>231913</xdr:rowOff>
    </xdr:from>
    <xdr:ext cx="184731" cy="264560"/>
    <xdr:sp macro="" textlink="">
      <xdr:nvSpPr>
        <xdr:cNvPr id="337" name="TextBox 336"/>
        <xdr:cNvSpPr txBox="1"/>
      </xdr:nvSpPr>
      <xdr:spPr>
        <a:xfrm>
          <a:off x="14609054" y="325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11</xdr:row>
      <xdr:rowOff>231913</xdr:rowOff>
    </xdr:from>
    <xdr:ext cx="184731" cy="264560"/>
    <xdr:sp macro="" textlink="">
      <xdr:nvSpPr>
        <xdr:cNvPr id="338" name="TextBox 337"/>
        <xdr:cNvSpPr txBox="1"/>
      </xdr:nvSpPr>
      <xdr:spPr>
        <a:xfrm>
          <a:off x="14609054" y="369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32</xdr:col>
      <xdr:colOff>273326</xdr:colOff>
      <xdr:row>11</xdr:row>
      <xdr:rowOff>231913</xdr:rowOff>
    </xdr:from>
    <xdr:ext cx="184731" cy="264560"/>
    <xdr:sp macro="" textlink="">
      <xdr:nvSpPr>
        <xdr:cNvPr id="339" name="TextBox 338"/>
        <xdr:cNvSpPr txBox="1"/>
      </xdr:nvSpPr>
      <xdr:spPr>
        <a:xfrm>
          <a:off x="14609054" y="369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9</xdr:col>
      <xdr:colOff>273326</xdr:colOff>
      <xdr:row>11</xdr:row>
      <xdr:rowOff>231913</xdr:rowOff>
    </xdr:from>
    <xdr:ext cx="184731" cy="264560"/>
    <xdr:sp macro="" textlink="">
      <xdr:nvSpPr>
        <xdr:cNvPr id="340" name="TextBox 339"/>
        <xdr:cNvSpPr txBox="1"/>
      </xdr:nvSpPr>
      <xdr:spPr>
        <a:xfrm>
          <a:off x="8532345" y="41263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7</xdr:col>
      <xdr:colOff>273326</xdr:colOff>
      <xdr:row>12</xdr:row>
      <xdr:rowOff>231913</xdr:rowOff>
    </xdr:from>
    <xdr:ext cx="184731" cy="264560"/>
    <xdr:sp macro="" textlink="">
      <xdr:nvSpPr>
        <xdr:cNvPr id="341" name="TextBox 340"/>
        <xdr:cNvSpPr txBox="1"/>
      </xdr:nvSpPr>
      <xdr:spPr>
        <a:xfrm>
          <a:off x="7664244" y="456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14</xdr:col>
      <xdr:colOff>55105</xdr:colOff>
      <xdr:row>12</xdr:row>
      <xdr:rowOff>76580</xdr:rowOff>
    </xdr:from>
    <xdr:to>
      <xdr:col>15</xdr:col>
      <xdr:colOff>0</xdr:colOff>
      <xdr:row>12</xdr:row>
      <xdr:rowOff>389917</xdr:rowOff>
    </xdr:to>
    <xdr:sp macro="" textlink="">
      <xdr:nvSpPr>
        <xdr:cNvPr id="343" name="Sun 342"/>
        <xdr:cNvSpPr/>
      </xdr:nvSpPr>
      <xdr:spPr>
        <a:xfrm>
          <a:off x="9159233" y="6433964"/>
          <a:ext cx="498674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32</xdr:col>
      <xdr:colOff>75503</xdr:colOff>
      <xdr:row>12</xdr:row>
      <xdr:rowOff>98735</xdr:rowOff>
    </xdr:from>
    <xdr:to>
      <xdr:col>32</xdr:col>
      <xdr:colOff>451857</xdr:colOff>
      <xdr:row>12</xdr:row>
      <xdr:rowOff>451857</xdr:rowOff>
    </xdr:to>
    <xdr:sp macro="" textlink="">
      <xdr:nvSpPr>
        <xdr:cNvPr id="344" name="Flowchart: Summing Junction 343"/>
        <xdr:cNvSpPr/>
      </xdr:nvSpPr>
      <xdr:spPr>
        <a:xfrm>
          <a:off x="18268253" y="641698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33</xdr:col>
      <xdr:colOff>273326</xdr:colOff>
      <xdr:row>11</xdr:row>
      <xdr:rowOff>231913</xdr:rowOff>
    </xdr:from>
    <xdr:ext cx="184731" cy="264560"/>
    <xdr:sp macro="" textlink="">
      <xdr:nvSpPr>
        <xdr:cNvPr id="345" name="TextBox 344"/>
        <xdr:cNvSpPr txBox="1"/>
      </xdr:nvSpPr>
      <xdr:spPr>
        <a:xfrm>
          <a:off x="14609054" y="456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33</xdr:col>
      <xdr:colOff>91378</xdr:colOff>
      <xdr:row>12</xdr:row>
      <xdr:rowOff>114610</xdr:rowOff>
    </xdr:from>
    <xdr:to>
      <xdr:col>33</xdr:col>
      <xdr:colOff>467732</xdr:colOff>
      <xdr:row>12</xdr:row>
      <xdr:rowOff>467732</xdr:rowOff>
    </xdr:to>
    <xdr:sp macro="" textlink="">
      <xdr:nvSpPr>
        <xdr:cNvPr id="347" name="Flowchart: Summing Junction 346"/>
        <xdr:cNvSpPr/>
      </xdr:nvSpPr>
      <xdr:spPr>
        <a:xfrm>
          <a:off x="18839753" y="643286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4</xdr:col>
      <xdr:colOff>273326</xdr:colOff>
      <xdr:row>12</xdr:row>
      <xdr:rowOff>231913</xdr:rowOff>
    </xdr:from>
    <xdr:ext cx="184731" cy="264560"/>
    <xdr:sp macro="" textlink="">
      <xdr:nvSpPr>
        <xdr:cNvPr id="348" name="TextBox 347"/>
        <xdr:cNvSpPr txBox="1"/>
      </xdr:nvSpPr>
      <xdr:spPr>
        <a:xfrm>
          <a:off x="14609054" y="456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4</xdr:col>
      <xdr:colOff>273326</xdr:colOff>
      <xdr:row>12</xdr:row>
      <xdr:rowOff>231913</xdr:rowOff>
    </xdr:from>
    <xdr:ext cx="184731" cy="264560"/>
    <xdr:sp macro="" textlink="">
      <xdr:nvSpPr>
        <xdr:cNvPr id="349" name="TextBox 348"/>
        <xdr:cNvSpPr txBox="1"/>
      </xdr:nvSpPr>
      <xdr:spPr>
        <a:xfrm>
          <a:off x="14609054" y="456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4</xdr:col>
      <xdr:colOff>75503</xdr:colOff>
      <xdr:row>13</xdr:row>
      <xdr:rowOff>98735</xdr:rowOff>
    </xdr:from>
    <xdr:to>
      <xdr:col>4</xdr:col>
      <xdr:colOff>451857</xdr:colOff>
      <xdr:row>13</xdr:row>
      <xdr:rowOff>451857</xdr:rowOff>
    </xdr:to>
    <xdr:sp macro="" textlink="">
      <xdr:nvSpPr>
        <xdr:cNvPr id="350" name="Flowchart: Summing Junction 349"/>
        <xdr:cNvSpPr/>
      </xdr:nvSpPr>
      <xdr:spPr>
        <a:xfrm>
          <a:off x="2710753" y="695673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5</xdr:col>
      <xdr:colOff>273326</xdr:colOff>
      <xdr:row>12</xdr:row>
      <xdr:rowOff>231913</xdr:rowOff>
    </xdr:from>
    <xdr:ext cx="184731" cy="264560"/>
    <xdr:sp macro="" textlink="">
      <xdr:nvSpPr>
        <xdr:cNvPr id="351" name="TextBox 350"/>
        <xdr:cNvSpPr txBox="1"/>
      </xdr:nvSpPr>
      <xdr:spPr>
        <a:xfrm>
          <a:off x="14609054" y="456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5</xdr:col>
      <xdr:colOff>273326</xdr:colOff>
      <xdr:row>12</xdr:row>
      <xdr:rowOff>231913</xdr:rowOff>
    </xdr:from>
    <xdr:ext cx="184731" cy="264560"/>
    <xdr:sp macro="" textlink="">
      <xdr:nvSpPr>
        <xdr:cNvPr id="352" name="TextBox 351"/>
        <xdr:cNvSpPr txBox="1"/>
      </xdr:nvSpPr>
      <xdr:spPr>
        <a:xfrm>
          <a:off x="14609054" y="456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5</xdr:col>
      <xdr:colOff>91378</xdr:colOff>
      <xdr:row>13</xdr:row>
      <xdr:rowOff>98735</xdr:rowOff>
    </xdr:from>
    <xdr:to>
      <xdr:col>5</xdr:col>
      <xdr:colOff>467732</xdr:colOff>
      <xdr:row>13</xdr:row>
      <xdr:rowOff>451857</xdr:rowOff>
    </xdr:to>
    <xdr:sp macro="" textlink="">
      <xdr:nvSpPr>
        <xdr:cNvPr id="353" name="Flowchart: Summing Junction 352"/>
        <xdr:cNvSpPr/>
      </xdr:nvSpPr>
      <xdr:spPr>
        <a:xfrm>
          <a:off x="3282253" y="695673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6</xdr:col>
      <xdr:colOff>273326</xdr:colOff>
      <xdr:row>12</xdr:row>
      <xdr:rowOff>231913</xdr:rowOff>
    </xdr:from>
    <xdr:ext cx="184731" cy="264560"/>
    <xdr:sp macro="" textlink="">
      <xdr:nvSpPr>
        <xdr:cNvPr id="354" name="TextBox 353"/>
        <xdr:cNvSpPr txBox="1"/>
      </xdr:nvSpPr>
      <xdr:spPr>
        <a:xfrm>
          <a:off x="14609054" y="456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6</xdr:col>
      <xdr:colOff>273326</xdr:colOff>
      <xdr:row>12</xdr:row>
      <xdr:rowOff>231913</xdr:rowOff>
    </xdr:from>
    <xdr:ext cx="184731" cy="264560"/>
    <xdr:sp macro="" textlink="">
      <xdr:nvSpPr>
        <xdr:cNvPr id="355" name="TextBox 354"/>
        <xdr:cNvSpPr txBox="1"/>
      </xdr:nvSpPr>
      <xdr:spPr>
        <a:xfrm>
          <a:off x="14609054" y="456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6</xdr:col>
      <xdr:colOff>91378</xdr:colOff>
      <xdr:row>13</xdr:row>
      <xdr:rowOff>82860</xdr:rowOff>
    </xdr:from>
    <xdr:to>
      <xdr:col>6</xdr:col>
      <xdr:colOff>467732</xdr:colOff>
      <xdr:row>13</xdr:row>
      <xdr:rowOff>435982</xdr:rowOff>
    </xdr:to>
    <xdr:sp macro="" textlink="">
      <xdr:nvSpPr>
        <xdr:cNvPr id="356" name="Flowchart: Summing Junction 355"/>
        <xdr:cNvSpPr/>
      </xdr:nvSpPr>
      <xdr:spPr>
        <a:xfrm>
          <a:off x="3837878" y="694086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7</xdr:col>
      <xdr:colOff>273326</xdr:colOff>
      <xdr:row>12</xdr:row>
      <xdr:rowOff>231913</xdr:rowOff>
    </xdr:from>
    <xdr:ext cx="184731" cy="264560"/>
    <xdr:sp macro="" textlink="">
      <xdr:nvSpPr>
        <xdr:cNvPr id="357" name="TextBox 356"/>
        <xdr:cNvSpPr txBox="1"/>
      </xdr:nvSpPr>
      <xdr:spPr>
        <a:xfrm>
          <a:off x="14609054" y="456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7</xdr:col>
      <xdr:colOff>273326</xdr:colOff>
      <xdr:row>12</xdr:row>
      <xdr:rowOff>231913</xdr:rowOff>
    </xdr:from>
    <xdr:ext cx="184731" cy="264560"/>
    <xdr:sp macro="" textlink="">
      <xdr:nvSpPr>
        <xdr:cNvPr id="358" name="TextBox 357"/>
        <xdr:cNvSpPr txBox="1"/>
      </xdr:nvSpPr>
      <xdr:spPr>
        <a:xfrm>
          <a:off x="14609054" y="456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7</xdr:col>
      <xdr:colOff>107253</xdr:colOff>
      <xdr:row>13</xdr:row>
      <xdr:rowOff>98735</xdr:rowOff>
    </xdr:from>
    <xdr:to>
      <xdr:col>7</xdr:col>
      <xdr:colOff>483607</xdr:colOff>
      <xdr:row>13</xdr:row>
      <xdr:rowOff>451857</xdr:rowOff>
    </xdr:to>
    <xdr:sp macro="" textlink="">
      <xdr:nvSpPr>
        <xdr:cNvPr id="359" name="Flowchart: Summing Junction 358"/>
        <xdr:cNvSpPr/>
      </xdr:nvSpPr>
      <xdr:spPr>
        <a:xfrm>
          <a:off x="4409378" y="695673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8</xdr:col>
      <xdr:colOff>273326</xdr:colOff>
      <xdr:row>12</xdr:row>
      <xdr:rowOff>231913</xdr:rowOff>
    </xdr:from>
    <xdr:ext cx="184731" cy="264560"/>
    <xdr:sp macro="" textlink="">
      <xdr:nvSpPr>
        <xdr:cNvPr id="360" name="TextBox 359"/>
        <xdr:cNvSpPr txBox="1"/>
      </xdr:nvSpPr>
      <xdr:spPr>
        <a:xfrm>
          <a:off x="14609054" y="456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8</xdr:col>
      <xdr:colOff>273326</xdr:colOff>
      <xdr:row>12</xdr:row>
      <xdr:rowOff>231913</xdr:rowOff>
    </xdr:from>
    <xdr:ext cx="184731" cy="264560"/>
    <xdr:sp macro="" textlink="">
      <xdr:nvSpPr>
        <xdr:cNvPr id="361" name="TextBox 360"/>
        <xdr:cNvSpPr txBox="1"/>
      </xdr:nvSpPr>
      <xdr:spPr>
        <a:xfrm>
          <a:off x="14609054" y="456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8</xdr:col>
      <xdr:colOff>59628</xdr:colOff>
      <xdr:row>13</xdr:row>
      <xdr:rowOff>82860</xdr:rowOff>
    </xdr:from>
    <xdr:to>
      <xdr:col>8</xdr:col>
      <xdr:colOff>435982</xdr:colOff>
      <xdr:row>13</xdr:row>
      <xdr:rowOff>435982</xdr:rowOff>
    </xdr:to>
    <xdr:sp macro="" textlink="">
      <xdr:nvSpPr>
        <xdr:cNvPr id="362" name="Flowchart: Summing Junction 361"/>
        <xdr:cNvSpPr/>
      </xdr:nvSpPr>
      <xdr:spPr>
        <a:xfrm>
          <a:off x="4917378" y="694086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9</xdr:col>
      <xdr:colOff>273326</xdr:colOff>
      <xdr:row>12</xdr:row>
      <xdr:rowOff>231913</xdr:rowOff>
    </xdr:from>
    <xdr:ext cx="184731" cy="264560"/>
    <xdr:sp macro="" textlink="">
      <xdr:nvSpPr>
        <xdr:cNvPr id="363" name="TextBox 362"/>
        <xdr:cNvSpPr txBox="1"/>
      </xdr:nvSpPr>
      <xdr:spPr>
        <a:xfrm>
          <a:off x="14609054" y="456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9</xdr:col>
      <xdr:colOff>273326</xdr:colOff>
      <xdr:row>12</xdr:row>
      <xdr:rowOff>231913</xdr:rowOff>
    </xdr:from>
    <xdr:ext cx="184731" cy="264560"/>
    <xdr:sp macro="" textlink="">
      <xdr:nvSpPr>
        <xdr:cNvPr id="364" name="TextBox 363"/>
        <xdr:cNvSpPr txBox="1"/>
      </xdr:nvSpPr>
      <xdr:spPr>
        <a:xfrm>
          <a:off x="14609054" y="456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9</xdr:col>
      <xdr:colOff>91378</xdr:colOff>
      <xdr:row>13</xdr:row>
      <xdr:rowOff>98735</xdr:rowOff>
    </xdr:from>
    <xdr:to>
      <xdr:col>9</xdr:col>
      <xdr:colOff>467732</xdr:colOff>
      <xdr:row>13</xdr:row>
      <xdr:rowOff>451857</xdr:rowOff>
    </xdr:to>
    <xdr:sp macro="" textlink="">
      <xdr:nvSpPr>
        <xdr:cNvPr id="365" name="Flowchart: Summing Junction 364"/>
        <xdr:cNvSpPr/>
      </xdr:nvSpPr>
      <xdr:spPr>
        <a:xfrm>
          <a:off x="5504753" y="6956735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</xdr:col>
      <xdr:colOff>39989</xdr:colOff>
      <xdr:row>13</xdr:row>
      <xdr:rowOff>79978</xdr:rowOff>
    </xdr:from>
    <xdr:to>
      <xdr:col>3</xdr:col>
      <xdr:colOff>523875</xdr:colOff>
      <xdr:row>13</xdr:row>
      <xdr:rowOff>460375</xdr:rowOff>
    </xdr:to>
    <xdr:sp macro="" textlink="">
      <xdr:nvSpPr>
        <xdr:cNvPr id="366" name="Sun 365"/>
        <xdr:cNvSpPr/>
      </xdr:nvSpPr>
      <xdr:spPr>
        <a:xfrm>
          <a:off x="2119614" y="6937978"/>
          <a:ext cx="483886" cy="38039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</xdr:col>
      <xdr:colOff>135017</xdr:colOff>
      <xdr:row>18</xdr:row>
      <xdr:rowOff>104322</xdr:rowOff>
    </xdr:from>
    <xdr:to>
      <xdr:col>3</xdr:col>
      <xdr:colOff>488802</xdr:colOff>
      <xdr:row>18</xdr:row>
      <xdr:rowOff>471715</xdr:rowOff>
    </xdr:to>
    <xdr:sp macro="" textlink="">
      <xdr:nvSpPr>
        <xdr:cNvPr id="367" name="Flowchart: Punched Tape 366"/>
        <xdr:cNvSpPr/>
      </xdr:nvSpPr>
      <xdr:spPr>
        <a:xfrm>
          <a:off x="2217226" y="9651473"/>
          <a:ext cx="353785" cy="36739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4</xdr:col>
      <xdr:colOff>98954</xdr:colOff>
      <xdr:row>18</xdr:row>
      <xdr:rowOff>75895</xdr:rowOff>
    </xdr:from>
    <xdr:to>
      <xdr:col>4</xdr:col>
      <xdr:colOff>452739</xdr:colOff>
      <xdr:row>18</xdr:row>
      <xdr:rowOff>443288</xdr:rowOff>
    </xdr:to>
    <xdr:sp macro="" textlink="">
      <xdr:nvSpPr>
        <xdr:cNvPr id="370" name="Flowchart: Punched Tape 369"/>
        <xdr:cNvSpPr/>
      </xdr:nvSpPr>
      <xdr:spPr>
        <a:xfrm>
          <a:off x="2734942" y="9623046"/>
          <a:ext cx="353785" cy="36739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5</xdr:col>
      <xdr:colOff>203433</xdr:colOff>
      <xdr:row>18</xdr:row>
      <xdr:rowOff>82171</xdr:rowOff>
    </xdr:from>
    <xdr:to>
      <xdr:col>5</xdr:col>
      <xdr:colOff>557218</xdr:colOff>
      <xdr:row>18</xdr:row>
      <xdr:rowOff>449564</xdr:rowOff>
    </xdr:to>
    <xdr:sp macro="" textlink="">
      <xdr:nvSpPr>
        <xdr:cNvPr id="371" name="Flowchart: Punched Tape 370"/>
        <xdr:cNvSpPr/>
      </xdr:nvSpPr>
      <xdr:spPr>
        <a:xfrm>
          <a:off x="3393200" y="9629322"/>
          <a:ext cx="353785" cy="36739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12</xdr:col>
      <xdr:colOff>89579</xdr:colOff>
      <xdr:row>18</xdr:row>
      <xdr:rowOff>65766</xdr:rowOff>
    </xdr:from>
    <xdr:to>
      <xdr:col>12</xdr:col>
      <xdr:colOff>523875</xdr:colOff>
      <xdr:row>18</xdr:row>
      <xdr:rowOff>492125</xdr:rowOff>
    </xdr:to>
    <xdr:sp macro="" textlink="">
      <xdr:nvSpPr>
        <xdr:cNvPr id="372" name="Donut 371"/>
        <xdr:cNvSpPr/>
      </xdr:nvSpPr>
      <xdr:spPr>
        <a:xfrm>
          <a:off x="7169829" y="9622516"/>
          <a:ext cx="434296" cy="426359"/>
        </a:xfrm>
        <a:prstGeom prst="donut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27</xdr:col>
      <xdr:colOff>55105</xdr:colOff>
      <xdr:row>11</xdr:row>
      <xdr:rowOff>133804</xdr:rowOff>
    </xdr:from>
    <xdr:to>
      <xdr:col>28</xdr:col>
      <xdr:colOff>0</xdr:colOff>
      <xdr:row>11</xdr:row>
      <xdr:rowOff>447141</xdr:rowOff>
    </xdr:to>
    <xdr:sp macro="" textlink="">
      <xdr:nvSpPr>
        <xdr:cNvPr id="373" name="Sun 372"/>
        <xdr:cNvSpPr/>
      </xdr:nvSpPr>
      <xdr:spPr>
        <a:xfrm>
          <a:off x="15469730" y="5912304"/>
          <a:ext cx="500520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20</xdr:col>
      <xdr:colOff>55105</xdr:colOff>
      <xdr:row>13</xdr:row>
      <xdr:rowOff>117929</xdr:rowOff>
    </xdr:from>
    <xdr:to>
      <xdr:col>21</xdr:col>
      <xdr:colOff>0</xdr:colOff>
      <xdr:row>13</xdr:row>
      <xdr:rowOff>431266</xdr:rowOff>
    </xdr:to>
    <xdr:sp macro="" textlink="">
      <xdr:nvSpPr>
        <xdr:cNvPr id="374" name="Sun 373"/>
        <xdr:cNvSpPr/>
      </xdr:nvSpPr>
      <xdr:spPr>
        <a:xfrm>
          <a:off x="11580355" y="6975929"/>
          <a:ext cx="500520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31</xdr:col>
      <xdr:colOff>55105</xdr:colOff>
      <xdr:row>15</xdr:row>
      <xdr:rowOff>102054</xdr:rowOff>
    </xdr:from>
    <xdr:to>
      <xdr:col>32</xdr:col>
      <xdr:colOff>0</xdr:colOff>
      <xdr:row>15</xdr:row>
      <xdr:rowOff>415391</xdr:rowOff>
    </xdr:to>
    <xdr:sp macro="" textlink="">
      <xdr:nvSpPr>
        <xdr:cNvPr id="375" name="Sun 374"/>
        <xdr:cNvSpPr/>
      </xdr:nvSpPr>
      <xdr:spPr>
        <a:xfrm>
          <a:off x="17692230" y="8039554"/>
          <a:ext cx="500520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16</xdr:col>
      <xdr:colOff>55105</xdr:colOff>
      <xdr:row>16</xdr:row>
      <xdr:rowOff>120882</xdr:rowOff>
    </xdr:from>
    <xdr:to>
      <xdr:col>17</xdr:col>
      <xdr:colOff>0</xdr:colOff>
      <xdr:row>16</xdr:row>
      <xdr:rowOff>434219</xdr:rowOff>
    </xdr:to>
    <xdr:sp macro="" textlink="">
      <xdr:nvSpPr>
        <xdr:cNvPr id="376" name="Sun 375"/>
        <xdr:cNvSpPr/>
      </xdr:nvSpPr>
      <xdr:spPr>
        <a:xfrm>
          <a:off x="10754117" y="8604777"/>
          <a:ext cx="498674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26</xdr:col>
      <xdr:colOff>55105</xdr:colOff>
      <xdr:row>16</xdr:row>
      <xdr:rowOff>117929</xdr:rowOff>
    </xdr:from>
    <xdr:to>
      <xdr:col>27</xdr:col>
      <xdr:colOff>0</xdr:colOff>
      <xdr:row>16</xdr:row>
      <xdr:rowOff>431266</xdr:rowOff>
    </xdr:to>
    <xdr:sp macro="" textlink="">
      <xdr:nvSpPr>
        <xdr:cNvPr id="377" name="Sun 376"/>
        <xdr:cNvSpPr/>
      </xdr:nvSpPr>
      <xdr:spPr>
        <a:xfrm>
          <a:off x="14914105" y="8595179"/>
          <a:ext cx="500520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</xdr:col>
      <xdr:colOff>55105</xdr:colOff>
      <xdr:row>17</xdr:row>
      <xdr:rowOff>102054</xdr:rowOff>
    </xdr:from>
    <xdr:to>
      <xdr:col>4</xdr:col>
      <xdr:colOff>0</xdr:colOff>
      <xdr:row>17</xdr:row>
      <xdr:rowOff>415391</xdr:rowOff>
    </xdr:to>
    <xdr:sp macro="" textlink="">
      <xdr:nvSpPr>
        <xdr:cNvPr id="378" name="Sun 377"/>
        <xdr:cNvSpPr/>
      </xdr:nvSpPr>
      <xdr:spPr>
        <a:xfrm>
          <a:off x="2134730" y="9119054"/>
          <a:ext cx="500520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27</xdr:col>
      <xdr:colOff>55105</xdr:colOff>
      <xdr:row>17</xdr:row>
      <xdr:rowOff>133804</xdr:rowOff>
    </xdr:from>
    <xdr:to>
      <xdr:col>28</xdr:col>
      <xdr:colOff>0</xdr:colOff>
      <xdr:row>17</xdr:row>
      <xdr:rowOff>447141</xdr:rowOff>
    </xdr:to>
    <xdr:sp macro="" textlink="">
      <xdr:nvSpPr>
        <xdr:cNvPr id="379" name="Sun 378"/>
        <xdr:cNvSpPr/>
      </xdr:nvSpPr>
      <xdr:spPr>
        <a:xfrm>
          <a:off x="15469730" y="9150804"/>
          <a:ext cx="500520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26</xdr:col>
      <xdr:colOff>55105</xdr:colOff>
      <xdr:row>18</xdr:row>
      <xdr:rowOff>120882</xdr:rowOff>
    </xdr:from>
    <xdr:to>
      <xdr:col>27</xdr:col>
      <xdr:colOff>0</xdr:colOff>
      <xdr:row>18</xdr:row>
      <xdr:rowOff>434219</xdr:rowOff>
    </xdr:to>
    <xdr:sp macro="" textlink="">
      <xdr:nvSpPr>
        <xdr:cNvPr id="380" name="Sun 379"/>
        <xdr:cNvSpPr/>
      </xdr:nvSpPr>
      <xdr:spPr>
        <a:xfrm>
          <a:off x="16602024" y="9668033"/>
          <a:ext cx="609429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3</xdr:col>
      <xdr:colOff>273326</xdr:colOff>
      <xdr:row>23</xdr:row>
      <xdr:rowOff>231913</xdr:rowOff>
    </xdr:from>
    <xdr:ext cx="184731" cy="264560"/>
    <xdr:sp macro="" textlink="">
      <xdr:nvSpPr>
        <xdr:cNvPr id="381" name="TextBox 380"/>
        <xdr:cNvSpPr txBox="1"/>
      </xdr:nvSpPr>
      <xdr:spPr>
        <a:xfrm>
          <a:off x="2455636" y="5500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</xdr:col>
      <xdr:colOff>273326</xdr:colOff>
      <xdr:row>23</xdr:row>
      <xdr:rowOff>231913</xdr:rowOff>
    </xdr:from>
    <xdr:ext cx="184731" cy="264560"/>
    <xdr:sp macro="" textlink="">
      <xdr:nvSpPr>
        <xdr:cNvPr id="382" name="TextBox 381"/>
        <xdr:cNvSpPr txBox="1"/>
      </xdr:nvSpPr>
      <xdr:spPr>
        <a:xfrm>
          <a:off x="2455636" y="5500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4</xdr:col>
      <xdr:colOff>273326</xdr:colOff>
      <xdr:row>23</xdr:row>
      <xdr:rowOff>231913</xdr:rowOff>
    </xdr:from>
    <xdr:ext cx="184731" cy="264560"/>
    <xdr:sp macro="" textlink="">
      <xdr:nvSpPr>
        <xdr:cNvPr id="383" name="TextBox 382"/>
        <xdr:cNvSpPr txBox="1"/>
      </xdr:nvSpPr>
      <xdr:spPr>
        <a:xfrm>
          <a:off x="2889687" y="5500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4</xdr:col>
      <xdr:colOff>273326</xdr:colOff>
      <xdr:row>23</xdr:row>
      <xdr:rowOff>231913</xdr:rowOff>
    </xdr:from>
    <xdr:ext cx="184731" cy="264560"/>
    <xdr:sp macro="" textlink="">
      <xdr:nvSpPr>
        <xdr:cNvPr id="384" name="TextBox 383"/>
        <xdr:cNvSpPr txBox="1"/>
      </xdr:nvSpPr>
      <xdr:spPr>
        <a:xfrm>
          <a:off x="2889687" y="5500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4</xdr:col>
      <xdr:colOff>107253</xdr:colOff>
      <xdr:row>24</xdr:row>
      <xdr:rowOff>51110</xdr:rowOff>
    </xdr:from>
    <xdr:to>
      <xdr:col>4</xdr:col>
      <xdr:colOff>483607</xdr:colOff>
      <xdr:row>24</xdr:row>
      <xdr:rowOff>404232</xdr:rowOff>
    </xdr:to>
    <xdr:sp macro="" textlink="">
      <xdr:nvSpPr>
        <xdr:cNvPr id="385" name="Flowchart: Summing Junction 384"/>
        <xdr:cNvSpPr/>
      </xdr:nvSpPr>
      <xdr:spPr>
        <a:xfrm>
          <a:off x="2425003" y="12370110"/>
          <a:ext cx="376354" cy="353122"/>
        </a:xfrm>
        <a:prstGeom prst="flowChartSummingJunct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3</xdr:col>
      <xdr:colOff>273326</xdr:colOff>
      <xdr:row>21</xdr:row>
      <xdr:rowOff>231913</xdr:rowOff>
    </xdr:from>
    <xdr:ext cx="184731" cy="264560"/>
    <xdr:sp macro="" textlink="">
      <xdr:nvSpPr>
        <xdr:cNvPr id="386" name="TextBox 385"/>
        <xdr:cNvSpPr txBox="1"/>
      </xdr:nvSpPr>
      <xdr:spPr>
        <a:xfrm>
          <a:off x="3757788" y="2884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4</xdr:col>
      <xdr:colOff>66210</xdr:colOff>
      <xdr:row>23</xdr:row>
      <xdr:rowOff>34460</xdr:rowOff>
    </xdr:from>
    <xdr:to>
      <xdr:col>4</xdr:col>
      <xdr:colOff>465795</xdr:colOff>
      <xdr:row>23</xdr:row>
      <xdr:rowOff>434046</xdr:rowOff>
    </xdr:to>
    <xdr:sp macro="" textlink="">
      <xdr:nvSpPr>
        <xdr:cNvPr id="387" name="6-Point Star 386"/>
        <xdr:cNvSpPr/>
      </xdr:nvSpPr>
      <xdr:spPr>
        <a:xfrm>
          <a:off x="2383960" y="11908960"/>
          <a:ext cx="399585" cy="399586"/>
        </a:xfrm>
        <a:prstGeom prst="star6">
          <a:avLst/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4</xdr:col>
      <xdr:colOff>55105</xdr:colOff>
      <xdr:row>21</xdr:row>
      <xdr:rowOff>70304</xdr:rowOff>
    </xdr:from>
    <xdr:to>
      <xdr:col>5</xdr:col>
      <xdr:colOff>0</xdr:colOff>
      <xdr:row>21</xdr:row>
      <xdr:rowOff>383641</xdr:rowOff>
    </xdr:to>
    <xdr:sp macro="" textlink="">
      <xdr:nvSpPr>
        <xdr:cNvPr id="388" name="Sun 387"/>
        <xdr:cNvSpPr/>
      </xdr:nvSpPr>
      <xdr:spPr>
        <a:xfrm>
          <a:off x="2372855" y="11055804"/>
          <a:ext cx="500520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4</xdr:col>
      <xdr:colOff>273326</xdr:colOff>
      <xdr:row>21</xdr:row>
      <xdr:rowOff>231913</xdr:rowOff>
    </xdr:from>
    <xdr:ext cx="184731" cy="264560"/>
    <xdr:sp macro="" textlink="">
      <xdr:nvSpPr>
        <xdr:cNvPr id="390" name="TextBox 389"/>
        <xdr:cNvSpPr txBox="1"/>
      </xdr:nvSpPr>
      <xdr:spPr>
        <a:xfrm>
          <a:off x="3757788" y="2884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4</xdr:col>
      <xdr:colOff>116189</xdr:colOff>
      <xdr:row>22</xdr:row>
      <xdr:rowOff>69850</xdr:rowOff>
    </xdr:from>
    <xdr:to>
      <xdr:col>4</xdr:col>
      <xdr:colOff>449564</xdr:colOff>
      <xdr:row>22</xdr:row>
      <xdr:rowOff>412750</xdr:rowOff>
    </xdr:to>
    <xdr:sp macro="" textlink="">
      <xdr:nvSpPr>
        <xdr:cNvPr id="391" name="6-Point Star 390"/>
        <xdr:cNvSpPr/>
      </xdr:nvSpPr>
      <xdr:spPr>
        <a:xfrm>
          <a:off x="2433939" y="11499850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</xdr:col>
      <xdr:colOff>207187</xdr:colOff>
      <xdr:row>0</xdr:row>
      <xdr:rowOff>127000</xdr:rowOff>
    </xdr:from>
    <xdr:to>
      <xdr:col>2</xdr:col>
      <xdr:colOff>449815</xdr:colOff>
      <xdr:row>2</xdr:row>
      <xdr:rowOff>428625</xdr:rowOff>
    </xdr:to>
    <xdr:grpSp>
      <xdr:nvGrpSpPr>
        <xdr:cNvPr id="226" name="Group 1"/>
        <xdr:cNvGrpSpPr>
          <a:grpSpLocks/>
        </xdr:cNvGrpSpPr>
      </xdr:nvGrpSpPr>
      <xdr:grpSpPr bwMode="auto">
        <a:xfrm>
          <a:off x="278625" y="127000"/>
          <a:ext cx="1790440" cy="1516063"/>
          <a:chOff x="638" y="40"/>
          <a:chExt cx="632" cy="692"/>
        </a:xfrm>
      </xdr:grpSpPr>
      <xdr:pic>
        <xdr:nvPicPr>
          <xdr:cNvPr id="227" name="Picture 2" descr="setwarna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638" y="40"/>
            <a:ext cx="632" cy="6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228" name="Group 227"/>
          <xdr:cNvGrpSpPr>
            <a:grpSpLocks/>
          </xdr:cNvGrpSpPr>
        </xdr:nvGrpSpPr>
        <xdr:grpSpPr bwMode="auto">
          <a:xfrm>
            <a:off x="695" y="94"/>
            <a:ext cx="352" cy="61"/>
            <a:chOff x="767" y="103"/>
            <a:chExt cx="352" cy="61"/>
          </a:xfrm>
        </xdr:grpSpPr>
        <xdr:sp macro="" textlink="">
          <xdr:nvSpPr>
            <xdr:cNvPr id="229" name="Freeform 4"/>
            <xdr:cNvSpPr>
              <a:spLocks/>
            </xdr:cNvSpPr>
          </xdr:nvSpPr>
          <xdr:spPr bwMode="auto">
            <a:xfrm>
              <a:off x="803" y="103"/>
              <a:ext cx="316" cy="61"/>
            </a:xfrm>
            <a:custGeom>
              <a:avLst/>
              <a:gdLst>
                <a:gd name="T0" fmla="*/ 6 w 316"/>
                <a:gd name="T1" fmla="*/ 26 h 61"/>
                <a:gd name="T2" fmla="*/ 55 w 316"/>
                <a:gd name="T3" fmla="*/ 16 h 61"/>
                <a:gd name="T4" fmla="*/ 100 w 316"/>
                <a:gd name="T5" fmla="*/ 7 h 61"/>
                <a:gd name="T6" fmla="*/ 160 w 316"/>
                <a:gd name="T7" fmla="*/ 0 h 61"/>
                <a:gd name="T8" fmla="*/ 208 w 316"/>
                <a:gd name="T9" fmla="*/ 4 h 61"/>
                <a:gd name="T10" fmla="*/ 255 w 316"/>
                <a:gd name="T11" fmla="*/ 8 h 61"/>
                <a:gd name="T12" fmla="*/ 271 w 316"/>
                <a:gd name="T13" fmla="*/ 12 h 61"/>
                <a:gd name="T14" fmla="*/ 294 w 316"/>
                <a:gd name="T15" fmla="*/ 19 h 61"/>
                <a:gd name="T16" fmla="*/ 306 w 316"/>
                <a:gd name="T17" fmla="*/ 23 h 61"/>
                <a:gd name="T18" fmla="*/ 312 w 316"/>
                <a:gd name="T19" fmla="*/ 25 h 61"/>
                <a:gd name="T20" fmla="*/ 316 w 316"/>
                <a:gd name="T21" fmla="*/ 34 h 61"/>
                <a:gd name="T22" fmla="*/ 308 w 316"/>
                <a:gd name="T23" fmla="*/ 52 h 61"/>
                <a:gd name="T24" fmla="*/ 304 w 316"/>
                <a:gd name="T25" fmla="*/ 61 h 61"/>
                <a:gd name="T26" fmla="*/ 268 w 316"/>
                <a:gd name="T27" fmla="*/ 51 h 61"/>
                <a:gd name="T28" fmla="*/ 236 w 316"/>
                <a:gd name="T29" fmla="*/ 45 h 61"/>
                <a:gd name="T30" fmla="*/ 206 w 316"/>
                <a:gd name="T31" fmla="*/ 42 h 61"/>
                <a:gd name="T32" fmla="*/ 193 w 316"/>
                <a:gd name="T33" fmla="*/ 38 h 61"/>
                <a:gd name="T34" fmla="*/ 187 w 316"/>
                <a:gd name="T35" fmla="*/ 36 h 61"/>
                <a:gd name="T36" fmla="*/ 108 w 316"/>
                <a:gd name="T37" fmla="*/ 39 h 61"/>
                <a:gd name="T38" fmla="*/ 83 w 316"/>
                <a:gd name="T39" fmla="*/ 44 h 61"/>
                <a:gd name="T40" fmla="*/ 18 w 316"/>
                <a:gd name="T41" fmla="*/ 61 h 61"/>
                <a:gd name="T42" fmla="*/ 10 w 316"/>
                <a:gd name="T43" fmla="*/ 50 h 61"/>
                <a:gd name="T44" fmla="*/ 5 w 316"/>
                <a:gd name="T45" fmla="*/ 40 h 61"/>
                <a:gd name="T46" fmla="*/ 6 w 316"/>
                <a:gd name="T47" fmla="*/ 26 h 61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316"/>
                <a:gd name="T73" fmla="*/ 0 h 61"/>
                <a:gd name="T74" fmla="*/ 316 w 316"/>
                <a:gd name="T75" fmla="*/ 61 h 61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316" h="61">
                  <a:moveTo>
                    <a:pt x="6" y="26"/>
                  </a:moveTo>
                  <a:cubicBezTo>
                    <a:pt x="23" y="23"/>
                    <a:pt x="37" y="17"/>
                    <a:pt x="55" y="16"/>
                  </a:cubicBezTo>
                  <a:cubicBezTo>
                    <a:pt x="74" y="10"/>
                    <a:pt x="74" y="8"/>
                    <a:pt x="100" y="7"/>
                  </a:cubicBezTo>
                  <a:cubicBezTo>
                    <a:pt x="122" y="3"/>
                    <a:pt x="136" y="1"/>
                    <a:pt x="160" y="0"/>
                  </a:cubicBezTo>
                  <a:cubicBezTo>
                    <a:pt x="180" y="1"/>
                    <a:pt x="191" y="2"/>
                    <a:pt x="208" y="4"/>
                  </a:cubicBezTo>
                  <a:cubicBezTo>
                    <a:pt x="225" y="8"/>
                    <a:pt x="233" y="7"/>
                    <a:pt x="255" y="8"/>
                  </a:cubicBezTo>
                  <a:cubicBezTo>
                    <a:pt x="260" y="10"/>
                    <a:pt x="266" y="11"/>
                    <a:pt x="271" y="12"/>
                  </a:cubicBezTo>
                  <a:cubicBezTo>
                    <a:pt x="278" y="17"/>
                    <a:pt x="285" y="18"/>
                    <a:pt x="294" y="19"/>
                  </a:cubicBezTo>
                  <a:cubicBezTo>
                    <a:pt x="298" y="20"/>
                    <a:pt x="302" y="22"/>
                    <a:pt x="306" y="23"/>
                  </a:cubicBezTo>
                  <a:cubicBezTo>
                    <a:pt x="308" y="24"/>
                    <a:pt x="312" y="25"/>
                    <a:pt x="312" y="25"/>
                  </a:cubicBezTo>
                  <a:cubicBezTo>
                    <a:pt x="314" y="32"/>
                    <a:pt x="313" y="29"/>
                    <a:pt x="316" y="34"/>
                  </a:cubicBezTo>
                  <a:cubicBezTo>
                    <a:pt x="315" y="42"/>
                    <a:pt x="314" y="48"/>
                    <a:pt x="308" y="52"/>
                  </a:cubicBezTo>
                  <a:cubicBezTo>
                    <a:pt x="306" y="55"/>
                    <a:pt x="304" y="61"/>
                    <a:pt x="304" y="61"/>
                  </a:cubicBezTo>
                  <a:cubicBezTo>
                    <a:pt x="291" y="58"/>
                    <a:pt x="281" y="52"/>
                    <a:pt x="268" y="51"/>
                  </a:cubicBezTo>
                  <a:cubicBezTo>
                    <a:pt x="255" y="47"/>
                    <a:pt x="254" y="46"/>
                    <a:pt x="236" y="45"/>
                  </a:cubicBezTo>
                  <a:cubicBezTo>
                    <a:pt x="225" y="41"/>
                    <a:pt x="219" y="43"/>
                    <a:pt x="206" y="42"/>
                  </a:cubicBezTo>
                  <a:cubicBezTo>
                    <a:pt x="202" y="41"/>
                    <a:pt x="197" y="39"/>
                    <a:pt x="193" y="38"/>
                  </a:cubicBezTo>
                  <a:cubicBezTo>
                    <a:pt x="191" y="37"/>
                    <a:pt x="187" y="36"/>
                    <a:pt x="187" y="36"/>
                  </a:cubicBezTo>
                  <a:cubicBezTo>
                    <a:pt x="158" y="37"/>
                    <a:pt x="138" y="38"/>
                    <a:pt x="108" y="39"/>
                  </a:cubicBezTo>
                  <a:cubicBezTo>
                    <a:pt x="99" y="41"/>
                    <a:pt x="92" y="43"/>
                    <a:pt x="83" y="44"/>
                  </a:cubicBezTo>
                  <a:cubicBezTo>
                    <a:pt x="61" y="49"/>
                    <a:pt x="40" y="57"/>
                    <a:pt x="18" y="61"/>
                  </a:cubicBezTo>
                  <a:cubicBezTo>
                    <a:pt x="14" y="58"/>
                    <a:pt x="10" y="50"/>
                    <a:pt x="10" y="50"/>
                  </a:cubicBezTo>
                  <a:cubicBezTo>
                    <a:pt x="9" y="45"/>
                    <a:pt x="9" y="43"/>
                    <a:pt x="5" y="40"/>
                  </a:cubicBezTo>
                  <a:cubicBezTo>
                    <a:pt x="4" y="36"/>
                    <a:pt x="0" y="29"/>
                    <a:pt x="6" y="26"/>
                  </a:cubicBezTo>
                  <a:close/>
                </a:path>
              </a:pathLst>
            </a:custGeom>
            <a:solidFill>
              <a:srgbClr val="FFFF00"/>
            </a:solidFill>
            <a:ln w="9525">
              <a:solidFill>
                <a:srgbClr val="FFFF00"/>
              </a:solidFill>
              <a:round/>
              <a:headEnd/>
              <a:tailEnd/>
            </a:ln>
          </xdr:spPr>
        </xdr:sp>
        <xdr:grpSp>
          <xdr:nvGrpSpPr>
            <xdr:cNvPr id="230" name="Group 229"/>
            <xdr:cNvGrpSpPr>
              <a:grpSpLocks/>
            </xdr:cNvGrpSpPr>
          </xdr:nvGrpSpPr>
          <xdr:grpSpPr bwMode="auto">
            <a:xfrm>
              <a:off x="767" y="107"/>
              <a:ext cx="320" cy="57"/>
              <a:chOff x="131" y="112"/>
              <a:chExt cx="320" cy="62"/>
            </a:xfrm>
          </xdr:grpSpPr>
          <xdr:sp macro="" textlink="">
            <xdr:nvSpPr>
              <xdr:cNvPr id="231" name="WordArt 6"/>
              <xdr:cNvSpPr>
                <a:spLocks noChangeArrowheads="1" noChangeShapeType="1" noTextEdit="1"/>
              </xdr:cNvSpPr>
            </xdr:nvSpPr>
            <xdr:spPr bwMode="auto">
              <a:xfrm rot="20340000">
                <a:off x="131" y="124"/>
                <a:ext cx="19" cy="50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K</a:t>
                </a:r>
              </a:p>
            </xdr:txBody>
          </xdr:sp>
          <xdr:sp macro="" textlink="">
            <xdr:nvSpPr>
              <xdr:cNvPr id="251" name="WordArt 7"/>
              <xdr:cNvSpPr>
                <a:spLocks noChangeArrowheads="1" noChangeShapeType="1" noTextEdit="1"/>
              </xdr:cNvSpPr>
            </xdr:nvSpPr>
            <xdr:spPr bwMode="auto">
              <a:xfrm rot="21240000">
                <a:off x="225" y="112"/>
                <a:ext cx="9" cy="37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A</a:t>
                </a:r>
              </a:p>
            </xdr:txBody>
          </xdr:sp>
          <xdr:sp macro="" textlink="">
            <xdr:nvSpPr>
              <xdr:cNvPr id="252" name="WordArt 8"/>
              <xdr:cNvSpPr>
                <a:spLocks noChangeArrowheads="1" noChangeShapeType="1" noTextEdit="1"/>
              </xdr:cNvSpPr>
            </xdr:nvSpPr>
            <xdr:spPr bwMode="auto">
              <a:xfrm rot="20340000">
                <a:off x="150" y="124"/>
                <a:ext cx="9" cy="37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A</a:t>
                </a:r>
              </a:p>
            </xdr:txBody>
          </xdr:sp>
          <xdr:sp macro="" textlink="">
            <xdr:nvSpPr>
              <xdr:cNvPr id="253" name="WordArt 9"/>
              <xdr:cNvSpPr>
                <a:spLocks noChangeArrowheads="1" noChangeShapeType="1" noTextEdit="1"/>
              </xdr:cNvSpPr>
            </xdr:nvSpPr>
            <xdr:spPr bwMode="auto">
              <a:xfrm rot="21480000">
                <a:off x="234" y="112"/>
                <a:ext cx="19" cy="37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T</a:t>
                </a:r>
              </a:p>
            </xdr:txBody>
          </xdr:sp>
          <xdr:sp macro="" textlink="">
            <xdr:nvSpPr>
              <xdr:cNvPr id="254" name="WordArt 10"/>
              <xdr:cNvSpPr>
                <a:spLocks noChangeArrowheads="1" noChangeShapeType="1" noTextEdit="1"/>
              </xdr:cNvSpPr>
            </xdr:nvSpPr>
            <xdr:spPr bwMode="auto">
              <a:xfrm rot="20567609">
                <a:off x="169" y="124"/>
                <a:ext cx="9" cy="37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B</a:t>
                </a:r>
              </a:p>
            </xdr:txBody>
          </xdr:sp>
          <xdr:sp macro="" textlink="">
            <xdr:nvSpPr>
              <xdr:cNvPr id="255" name="WordArt 11"/>
              <xdr:cNvSpPr>
                <a:spLocks noChangeArrowheads="1" noChangeShapeType="1" noTextEdit="1"/>
              </xdr:cNvSpPr>
            </xdr:nvSpPr>
            <xdr:spPr bwMode="auto">
              <a:xfrm rot="180729">
                <a:off x="263" y="112"/>
                <a:ext cx="66" cy="37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Tahoma"/>
                    <a:ea typeface="Tahoma"/>
                    <a:cs typeface="Tahoma"/>
                  </a:rPr>
                  <a:t>E</a:t>
                </a:r>
              </a:p>
            </xdr:txBody>
          </xdr:sp>
          <xdr:sp macro="" textlink="">
            <xdr:nvSpPr>
              <xdr:cNvPr id="256" name="WordArt 12"/>
              <xdr:cNvSpPr>
                <a:spLocks noChangeArrowheads="1" noChangeShapeType="1" noTextEdit="1"/>
              </xdr:cNvSpPr>
            </xdr:nvSpPr>
            <xdr:spPr bwMode="auto">
              <a:xfrm rot="771822">
                <a:off x="404" y="124"/>
                <a:ext cx="9" cy="37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S</a:t>
                </a:r>
              </a:p>
            </xdr:txBody>
          </xdr:sp>
          <xdr:sp macro="" textlink="">
            <xdr:nvSpPr>
              <xdr:cNvPr id="257" name="WordArt 13"/>
              <xdr:cNvSpPr>
                <a:spLocks noChangeArrowheads="1" noChangeShapeType="1" noTextEdit="1"/>
              </xdr:cNvSpPr>
            </xdr:nvSpPr>
            <xdr:spPr bwMode="auto">
              <a:xfrm rot="20820000">
                <a:off x="178" y="124"/>
                <a:ext cx="19" cy="25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U</a:t>
                </a:r>
              </a:p>
            </xdr:txBody>
          </xdr:sp>
          <xdr:sp macro="" textlink="">
            <xdr:nvSpPr>
              <xdr:cNvPr id="258" name="WordArt 14"/>
              <xdr:cNvSpPr>
                <a:spLocks noChangeArrowheads="1" noChangeShapeType="1" noTextEdit="1"/>
              </xdr:cNvSpPr>
            </xdr:nvSpPr>
            <xdr:spPr bwMode="auto">
              <a:xfrm rot="21121091">
                <a:off x="206" y="112"/>
                <a:ext cx="19" cy="37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P</a:t>
                </a:r>
              </a:p>
            </xdr:txBody>
          </xdr:sp>
          <xdr:sp macro="" textlink="">
            <xdr:nvSpPr>
              <xdr:cNvPr id="259" name="WordArt 15"/>
              <xdr:cNvSpPr>
                <a:spLocks noChangeArrowheads="1" noChangeShapeType="1"/>
              </xdr:cNvSpPr>
            </xdr:nvSpPr>
            <xdr:spPr bwMode="auto">
              <a:xfrm rot="1289363">
                <a:off x="432" y="124"/>
                <a:ext cx="19" cy="50"/>
              </a:xfrm>
              <a:prstGeom prst="rect">
                <a:avLst/>
              </a:prstGeom>
            </xdr:spPr>
            <xdr:txBody>
              <a:bodyPr vertOverflow="clip" wrap="none" lIns="18288" tIns="0" rIns="0" bIns="0" fromWordArt="1" anchor="t" uprigh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R</a:t>
                </a:r>
              </a:p>
            </xdr:txBody>
          </xdr:sp>
          <xdr:sp macro="" textlink="">
            <xdr:nvSpPr>
              <xdr:cNvPr id="260" name="WordArt 16"/>
              <xdr:cNvSpPr>
                <a:spLocks noChangeArrowheads="1" noChangeShapeType="1" noTextEdit="1"/>
              </xdr:cNvSpPr>
            </xdr:nvSpPr>
            <xdr:spPr bwMode="auto">
              <a:xfrm rot="1260000">
                <a:off x="422" y="124"/>
                <a:ext cx="0" cy="37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E</a:t>
                </a:r>
              </a:p>
            </xdr:txBody>
          </xdr:sp>
          <xdr:sp macro="" textlink="">
            <xdr:nvSpPr>
              <xdr:cNvPr id="261" name="WordArt 17"/>
              <xdr:cNvSpPr>
                <a:spLocks noChangeArrowheads="1" noChangeShapeType="1" noTextEdit="1"/>
              </xdr:cNvSpPr>
            </xdr:nvSpPr>
            <xdr:spPr bwMode="auto">
              <a:xfrm rot="22106884">
                <a:off x="375" y="124"/>
                <a:ext cx="0" cy="25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P</a:t>
                </a:r>
              </a:p>
            </xdr:txBody>
          </xdr:sp>
          <xdr:sp macro="" textlink="">
            <xdr:nvSpPr>
              <xdr:cNvPr id="262" name="WordArt 18"/>
              <xdr:cNvSpPr>
                <a:spLocks noChangeArrowheads="1" noChangeShapeType="1" noTextEdit="1"/>
              </xdr:cNvSpPr>
            </xdr:nvSpPr>
            <xdr:spPr bwMode="auto">
              <a:xfrm rot="387031">
                <a:off x="338" y="112"/>
                <a:ext cx="9" cy="37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N</a:t>
                </a:r>
              </a:p>
            </xdr:txBody>
          </xdr:sp>
          <xdr:sp macro="" textlink="">
            <xdr:nvSpPr>
              <xdr:cNvPr id="263" name="WordArt 19"/>
              <xdr:cNvSpPr>
                <a:spLocks noChangeArrowheads="1" noChangeShapeType="1" noTextEdit="1"/>
              </xdr:cNvSpPr>
            </xdr:nvSpPr>
            <xdr:spPr bwMode="auto">
              <a:xfrm rot="840000">
                <a:off x="385" y="124"/>
                <a:ext cx="19" cy="37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id-ID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/>
                    <a:cs typeface="Arial"/>
                  </a:rPr>
                  <a:t>A</a:t>
                </a:r>
              </a:p>
            </xdr:txBody>
          </xdr:sp>
        </xdr:grpSp>
      </xdr:grpSp>
    </xdr:grpSp>
    <xdr:clientData/>
  </xdr:twoCellAnchor>
  <xdr:twoCellAnchor>
    <xdr:from>
      <xdr:col>13</xdr:col>
      <xdr:colOff>110755</xdr:colOff>
      <xdr:row>7</xdr:row>
      <xdr:rowOff>110755</xdr:rowOff>
    </xdr:from>
    <xdr:to>
      <xdr:col>13</xdr:col>
      <xdr:colOff>444130</xdr:colOff>
      <xdr:row>7</xdr:row>
      <xdr:rowOff>453655</xdr:rowOff>
    </xdr:to>
    <xdr:sp macro="" textlink="">
      <xdr:nvSpPr>
        <xdr:cNvPr id="265" name="6-Point Star 264"/>
        <xdr:cNvSpPr/>
      </xdr:nvSpPr>
      <xdr:spPr>
        <a:xfrm>
          <a:off x="8661104" y="3809999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14</xdr:col>
      <xdr:colOff>110755</xdr:colOff>
      <xdr:row>7</xdr:row>
      <xdr:rowOff>88604</xdr:rowOff>
    </xdr:from>
    <xdr:to>
      <xdr:col>14</xdr:col>
      <xdr:colOff>444130</xdr:colOff>
      <xdr:row>7</xdr:row>
      <xdr:rowOff>431504</xdr:rowOff>
    </xdr:to>
    <xdr:sp macro="" textlink="">
      <xdr:nvSpPr>
        <xdr:cNvPr id="266" name="6-Point Star 265"/>
        <xdr:cNvSpPr/>
      </xdr:nvSpPr>
      <xdr:spPr>
        <a:xfrm>
          <a:off x="9214883" y="3787848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15</xdr:col>
      <xdr:colOff>110755</xdr:colOff>
      <xdr:row>7</xdr:row>
      <xdr:rowOff>110755</xdr:rowOff>
    </xdr:from>
    <xdr:to>
      <xdr:col>15</xdr:col>
      <xdr:colOff>444130</xdr:colOff>
      <xdr:row>7</xdr:row>
      <xdr:rowOff>453655</xdr:rowOff>
    </xdr:to>
    <xdr:sp macro="" textlink="">
      <xdr:nvSpPr>
        <xdr:cNvPr id="267" name="6-Point Star 266"/>
        <xdr:cNvSpPr/>
      </xdr:nvSpPr>
      <xdr:spPr>
        <a:xfrm>
          <a:off x="8661104" y="3809999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16</xdr:col>
      <xdr:colOff>110755</xdr:colOff>
      <xdr:row>7</xdr:row>
      <xdr:rowOff>88604</xdr:rowOff>
    </xdr:from>
    <xdr:to>
      <xdr:col>16</xdr:col>
      <xdr:colOff>444130</xdr:colOff>
      <xdr:row>7</xdr:row>
      <xdr:rowOff>431504</xdr:rowOff>
    </xdr:to>
    <xdr:sp macro="" textlink="">
      <xdr:nvSpPr>
        <xdr:cNvPr id="268" name="6-Point Star 267"/>
        <xdr:cNvSpPr/>
      </xdr:nvSpPr>
      <xdr:spPr>
        <a:xfrm>
          <a:off x="9214883" y="3787848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17</xdr:col>
      <xdr:colOff>110755</xdr:colOff>
      <xdr:row>7</xdr:row>
      <xdr:rowOff>110755</xdr:rowOff>
    </xdr:from>
    <xdr:to>
      <xdr:col>17</xdr:col>
      <xdr:colOff>444130</xdr:colOff>
      <xdr:row>7</xdr:row>
      <xdr:rowOff>453655</xdr:rowOff>
    </xdr:to>
    <xdr:sp macro="" textlink="">
      <xdr:nvSpPr>
        <xdr:cNvPr id="269" name="6-Point Star 268"/>
        <xdr:cNvSpPr/>
      </xdr:nvSpPr>
      <xdr:spPr>
        <a:xfrm>
          <a:off x="8661104" y="3809999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18</xdr:col>
      <xdr:colOff>199359</xdr:colOff>
      <xdr:row>7</xdr:row>
      <xdr:rowOff>155057</xdr:rowOff>
    </xdr:from>
    <xdr:to>
      <xdr:col>18</xdr:col>
      <xdr:colOff>532734</xdr:colOff>
      <xdr:row>7</xdr:row>
      <xdr:rowOff>497957</xdr:rowOff>
    </xdr:to>
    <xdr:sp macro="" textlink="">
      <xdr:nvSpPr>
        <xdr:cNvPr id="270" name="6-Point Star 269"/>
        <xdr:cNvSpPr/>
      </xdr:nvSpPr>
      <xdr:spPr>
        <a:xfrm>
          <a:off x="11518603" y="3854301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20</xdr:col>
      <xdr:colOff>110755</xdr:colOff>
      <xdr:row>7</xdr:row>
      <xdr:rowOff>110755</xdr:rowOff>
    </xdr:from>
    <xdr:to>
      <xdr:col>20</xdr:col>
      <xdr:colOff>444130</xdr:colOff>
      <xdr:row>7</xdr:row>
      <xdr:rowOff>453655</xdr:rowOff>
    </xdr:to>
    <xdr:sp macro="" textlink="">
      <xdr:nvSpPr>
        <xdr:cNvPr id="276" name="6-Point Star 275"/>
        <xdr:cNvSpPr/>
      </xdr:nvSpPr>
      <xdr:spPr>
        <a:xfrm>
          <a:off x="8661104" y="3809999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21</xdr:col>
      <xdr:colOff>110755</xdr:colOff>
      <xdr:row>7</xdr:row>
      <xdr:rowOff>88604</xdr:rowOff>
    </xdr:from>
    <xdr:to>
      <xdr:col>21</xdr:col>
      <xdr:colOff>444130</xdr:colOff>
      <xdr:row>7</xdr:row>
      <xdr:rowOff>431504</xdr:rowOff>
    </xdr:to>
    <xdr:sp macro="" textlink="">
      <xdr:nvSpPr>
        <xdr:cNvPr id="281" name="6-Point Star 280"/>
        <xdr:cNvSpPr/>
      </xdr:nvSpPr>
      <xdr:spPr>
        <a:xfrm>
          <a:off x="9214883" y="3787848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22</xdr:col>
      <xdr:colOff>110755</xdr:colOff>
      <xdr:row>7</xdr:row>
      <xdr:rowOff>110755</xdr:rowOff>
    </xdr:from>
    <xdr:to>
      <xdr:col>22</xdr:col>
      <xdr:colOff>444130</xdr:colOff>
      <xdr:row>7</xdr:row>
      <xdr:rowOff>453655</xdr:rowOff>
    </xdr:to>
    <xdr:sp macro="" textlink="">
      <xdr:nvSpPr>
        <xdr:cNvPr id="282" name="6-Point Star 281"/>
        <xdr:cNvSpPr/>
      </xdr:nvSpPr>
      <xdr:spPr>
        <a:xfrm>
          <a:off x="9768662" y="3809999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23</xdr:col>
      <xdr:colOff>110755</xdr:colOff>
      <xdr:row>7</xdr:row>
      <xdr:rowOff>88604</xdr:rowOff>
    </xdr:from>
    <xdr:to>
      <xdr:col>23</xdr:col>
      <xdr:colOff>444130</xdr:colOff>
      <xdr:row>7</xdr:row>
      <xdr:rowOff>431504</xdr:rowOff>
    </xdr:to>
    <xdr:sp macro="" textlink="">
      <xdr:nvSpPr>
        <xdr:cNvPr id="283" name="6-Point Star 282"/>
        <xdr:cNvSpPr/>
      </xdr:nvSpPr>
      <xdr:spPr>
        <a:xfrm>
          <a:off x="10322441" y="3787848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24</xdr:col>
      <xdr:colOff>110755</xdr:colOff>
      <xdr:row>7</xdr:row>
      <xdr:rowOff>110755</xdr:rowOff>
    </xdr:from>
    <xdr:to>
      <xdr:col>24</xdr:col>
      <xdr:colOff>444130</xdr:colOff>
      <xdr:row>7</xdr:row>
      <xdr:rowOff>453655</xdr:rowOff>
    </xdr:to>
    <xdr:sp macro="" textlink="">
      <xdr:nvSpPr>
        <xdr:cNvPr id="284" name="6-Point Star 283"/>
        <xdr:cNvSpPr/>
      </xdr:nvSpPr>
      <xdr:spPr>
        <a:xfrm>
          <a:off x="10876220" y="3809999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25</xdr:col>
      <xdr:colOff>110755</xdr:colOff>
      <xdr:row>7</xdr:row>
      <xdr:rowOff>88604</xdr:rowOff>
    </xdr:from>
    <xdr:to>
      <xdr:col>25</xdr:col>
      <xdr:colOff>444130</xdr:colOff>
      <xdr:row>7</xdr:row>
      <xdr:rowOff>431504</xdr:rowOff>
    </xdr:to>
    <xdr:sp macro="" textlink="">
      <xdr:nvSpPr>
        <xdr:cNvPr id="285" name="6-Point Star 284"/>
        <xdr:cNvSpPr/>
      </xdr:nvSpPr>
      <xdr:spPr>
        <a:xfrm>
          <a:off x="11429999" y="3787848"/>
          <a:ext cx="333375" cy="342900"/>
        </a:xfrm>
        <a:prstGeom prst="star6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18</xdr:col>
      <xdr:colOff>132906</xdr:colOff>
      <xdr:row>12</xdr:row>
      <xdr:rowOff>110755</xdr:rowOff>
    </xdr:from>
    <xdr:to>
      <xdr:col>18</xdr:col>
      <xdr:colOff>525086</xdr:colOff>
      <xdr:row>12</xdr:row>
      <xdr:rowOff>509678</xdr:rowOff>
    </xdr:to>
    <xdr:sp macro="" textlink="">
      <xdr:nvSpPr>
        <xdr:cNvPr id="286" name="Flowchart: Punched Tape 285"/>
        <xdr:cNvSpPr/>
      </xdr:nvSpPr>
      <xdr:spPr>
        <a:xfrm>
          <a:off x="11496453" y="6468139"/>
          <a:ext cx="392180" cy="39892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19</xdr:col>
      <xdr:colOff>88604</xdr:colOff>
      <xdr:row>12</xdr:row>
      <xdr:rowOff>110755</xdr:rowOff>
    </xdr:from>
    <xdr:to>
      <xdr:col>19</xdr:col>
      <xdr:colOff>480784</xdr:colOff>
      <xdr:row>12</xdr:row>
      <xdr:rowOff>509678</xdr:rowOff>
    </xdr:to>
    <xdr:sp macro="" textlink="">
      <xdr:nvSpPr>
        <xdr:cNvPr id="305" name="Flowchart: Punched Tape 304"/>
        <xdr:cNvSpPr/>
      </xdr:nvSpPr>
      <xdr:spPr>
        <a:xfrm>
          <a:off x="12094534" y="6468139"/>
          <a:ext cx="392180" cy="398923"/>
        </a:xfrm>
        <a:prstGeom prst="flowChartPunchedTap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13</xdr:col>
      <xdr:colOff>55105</xdr:colOff>
      <xdr:row>17</xdr:row>
      <xdr:rowOff>133804</xdr:rowOff>
    </xdr:from>
    <xdr:to>
      <xdr:col>14</xdr:col>
      <xdr:colOff>0</xdr:colOff>
      <xdr:row>17</xdr:row>
      <xdr:rowOff>447141</xdr:rowOff>
    </xdr:to>
    <xdr:sp macro="" textlink="">
      <xdr:nvSpPr>
        <xdr:cNvPr id="264" name="Sun 263"/>
        <xdr:cNvSpPr/>
      </xdr:nvSpPr>
      <xdr:spPr>
        <a:xfrm>
          <a:off x="17128668" y="9015867"/>
          <a:ext cx="635457" cy="313337"/>
        </a:xfrm>
        <a:prstGeom prst="su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5</xdr:col>
      <xdr:colOff>48757</xdr:colOff>
      <xdr:row>10</xdr:row>
      <xdr:rowOff>71437</xdr:rowOff>
    </xdr:from>
    <xdr:to>
      <xdr:col>5</xdr:col>
      <xdr:colOff>595310</xdr:colOff>
      <xdr:row>10</xdr:row>
      <xdr:rowOff>445632</xdr:rowOff>
    </xdr:to>
    <xdr:sp macro="" textlink="">
      <xdr:nvSpPr>
        <xdr:cNvPr id="288" name="Flowchart: Document 287"/>
        <xdr:cNvSpPr/>
      </xdr:nvSpPr>
      <xdr:spPr>
        <a:xfrm>
          <a:off x="4406445" y="5286375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6</xdr:col>
      <xdr:colOff>48757</xdr:colOff>
      <xdr:row>10</xdr:row>
      <xdr:rowOff>71437</xdr:rowOff>
    </xdr:from>
    <xdr:to>
      <xdr:col>6</xdr:col>
      <xdr:colOff>595310</xdr:colOff>
      <xdr:row>10</xdr:row>
      <xdr:rowOff>445632</xdr:rowOff>
    </xdr:to>
    <xdr:sp macro="" textlink="">
      <xdr:nvSpPr>
        <xdr:cNvPr id="289" name="Flowchart: Document 288"/>
        <xdr:cNvSpPr/>
      </xdr:nvSpPr>
      <xdr:spPr>
        <a:xfrm>
          <a:off x="4406445" y="5286375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7</xdr:col>
      <xdr:colOff>48757</xdr:colOff>
      <xdr:row>10</xdr:row>
      <xdr:rowOff>71437</xdr:rowOff>
    </xdr:from>
    <xdr:to>
      <xdr:col>7</xdr:col>
      <xdr:colOff>595310</xdr:colOff>
      <xdr:row>10</xdr:row>
      <xdr:rowOff>445632</xdr:rowOff>
    </xdr:to>
    <xdr:sp macro="" textlink="">
      <xdr:nvSpPr>
        <xdr:cNvPr id="290" name="Flowchart: Document 289"/>
        <xdr:cNvSpPr/>
      </xdr:nvSpPr>
      <xdr:spPr>
        <a:xfrm>
          <a:off x="4406445" y="5286375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7</xdr:col>
      <xdr:colOff>48757</xdr:colOff>
      <xdr:row>10</xdr:row>
      <xdr:rowOff>71437</xdr:rowOff>
    </xdr:from>
    <xdr:to>
      <xdr:col>7</xdr:col>
      <xdr:colOff>595310</xdr:colOff>
      <xdr:row>10</xdr:row>
      <xdr:rowOff>445632</xdr:rowOff>
    </xdr:to>
    <xdr:sp macro="" textlink="">
      <xdr:nvSpPr>
        <xdr:cNvPr id="291" name="Flowchart: Document 290"/>
        <xdr:cNvSpPr/>
      </xdr:nvSpPr>
      <xdr:spPr>
        <a:xfrm>
          <a:off x="4406445" y="5286375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48757</xdr:colOff>
      <xdr:row>10</xdr:row>
      <xdr:rowOff>71437</xdr:rowOff>
    </xdr:from>
    <xdr:to>
      <xdr:col>8</xdr:col>
      <xdr:colOff>595310</xdr:colOff>
      <xdr:row>10</xdr:row>
      <xdr:rowOff>445632</xdr:rowOff>
    </xdr:to>
    <xdr:sp macro="" textlink="">
      <xdr:nvSpPr>
        <xdr:cNvPr id="292" name="Flowchart: Document 291"/>
        <xdr:cNvSpPr/>
      </xdr:nvSpPr>
      <xdr:spPr>
        <a:xfrm>
          <a:off x="4406445" y="5286375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48757</xdr:colOff>
      <xdr:row>10</xdr:row>
      <xdr:rowOff>71437</xdr:rowOff>
    </xdr:from>
    <xdr:to>
      <xdr:col>8</xdr:col>
      <xdr:colOff>595310</xdr:colOff>
      <xdr:row>10</xdr:row>
      <xdr:rowOff>445632</xdr:rowOff>
    </xdr:to>
    <xdr:sp macro="" textlink="">
      <xdr:nvSpPr>
        <xdr:cNvPr id="293" name="Flowchart: Document 292"/>
        <xdr:cNvSpPr/>
      </xdr:nvSpPr>
      <xdr:spPr>
        <a:xfrm>
          <a:off x="4406445" y="5286375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9</xdr:col>
      <xdr:colOff>48757</xdr:colOff>
      <xdr:row>10</xdr:row>
      <xdr:rowOff>71437</xdr:rowOff>
    </xdr:from>
    <xdr:to>
      <xdr:col>9</xdr:col>
      <xdr:colOff>595310</xdr:colOff>
      <xdr:row>10</xdr:row>
      <xdr:rowOff>445632</xdr:rowOff>
    </xdr:to>
    <xdr:sp macro="" textlink="">
      <xdr:nvSpPr>
        <xdr:cNvPr id="294" name="Flowchart: Document 293"/>
        <xdr:cNvSpPr/>
      </xdr:nvSpPr>
      <xdr:spPr>
        <a:xfrm>
          <a:off x="4406445" y="5286375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9</xdr:col>
      <xdr:colOff>48757</xdr:colOff>
      <xdr:row>10</xdr:row>
      <xdr:rowOff>71437</xdr:rowOff>
    </xdr:from>
    <xdr:to>
      <xdr:col>9</xdr:col>
      <xdr:colOff>595310</xdr:colOff>
      <xdr:row>10</xdr:row>
      <xdr:rowOff>445632</xdr:rowOff>
    </xdr:to>
    <xdr:sp macro="" textlink="">
      <xdr:nvSpPr>
        <xdr:cNvPr id="295" name="Flowchart: Document 294"/>
        <xdr:cNvSpPr/>
      </xdr:nvSpPr>
      <xdr:spPr>
        <a:xfrm>
          <a:off x="4406445" y="5286375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10</xdr:col>
      <xdr:colOff>48757</xdr:colOff>
      <xdr:row>10</xdr:row>
      <xdr:rowOff>71437</xdr:rowOff>
    </xdr:from>
    <xdr:to>
      <xdr:col>10</xdr:col>
      <xdr:colOff>595310</xdr:colOff>
      <xdr:row>10</xdr:row>
      <xdr:rowOff>445632</xdr:rowOff>
    </xdr:to>
    <xdr:sp macro="" textlink="">
      <xdr:nvSpPr>
        <xdr:cNvPr id="296" name="Flowchart: Document 295"/>
        <xdr:cNvSpPr/>
      </xdr:nvSpPr>
      <xdr:spPr>
        <a:xfrm>
          <a:off x="4406445" y="5286375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10</xdr:col>
      <xdr:colOff>48757</xdr:colOff>
      <xdr:row>10</xdr:row>
      <xdr:rowOff>71437</xdr:rowOff>
    </xdr:from>
    <xdr:to>
      <xdr:col>10</xdr:col>
      <xdr:colOff>595310</xdr:colOff>
      <xdr:row>10</xdr:row>
      <xdr:rowOff>445632</xdr:rowOff>
    </xdr:to>
    <xdr:sp macro="" textlink="">
      <xdr:nvSpPr>
        <xdr:cNvPr id="297" name="Flowchart: Document 296"/>
        <xdr:cNvSpPr/>
      </xdr:nvSpPr>
      <xdr:spPr>
        <a:xfrm>
          <a:off x="4406445" y="5286375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16</xdr:col>
      <xdr:colOff>48757</xdr:colOff>
      <xdr:row>15</xdr:row>
      <xdr:rowOff>71437</xdr:rowOff>
    </xdr:from>
    <xdr:to>
      <xdr:col>16</xdr:col>
      <xdr:colOff>595310</xdr:colOff>
      <xdr:row>15</xdr:row>
      <xdr:rowOff>445632</xdr:rowOff>
    </xdr:to>
    <xdr:sp macro="" textlink="">
      <xdr:nvSpPr>
        <xdr:cNvPr id="298" name="Flowchart: Document 297"/>
        <xdr:cNvSpPr/>
      </xdr:nvSpPr>
      <xdr:spPr>
        <a:xfrm>
          <a:off x="4406445" y="5286375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15</xdr:col>
      <xdr:colOff>48757</xdr:colOff>
      <xdr:row>15</xdr:row>
      <xdr:rowOff>71437</xdr:rowOff>
    </xdr:from>
    <xdr:to>
      <xdr:col>15</xdr:col>
      <xdr:colOff>595310</xdr:colOff>
      <xdr:row>15</xdr:row>
      <xdr:rowOff>445632</xdr:rowOff>
    </xdr:to>
    <xdr:sp macro="" textlink="">
      <xdr:nvSpPr>
        <xdr:cNvPr id="299" name="Flowchart: Document 298"/>
        <xdr:cNvSpPr/>
      </xdr:nvSpPr>
      <xdr:spPr>
        <a:xfrm>
          <a:off x="3715882" y="5286375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16</xdr:col>
      <xdr:colOff>48757</xdr:colOff>
      <xdr:row>15</xdr:row>
      <xdr:rowOff>71437</xdr:rowOff>
    </xdr:from>
    <xdr:to>
      <xdr:col>16</xdr:col>
      <xdr:colOff>595310</xdr:colOff>
      <xdr:row>15</xdr:row>
      <xdr:rowOff>445632</xdr:rowOff>
    </xdr:to>
    <xdr:sp macro="" textlink="">
      <xdr:nvSpPr>
        <xdr:cNvPr id="307" name="Flowchart: Document 306"/>
        <xdr:cNvSpPr/>
      </xdr:nvSpPr>
      <xdr:spPr>
        <a:xfrm>
          <a:off x="4406445" y="5286375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17</xdr:col>
      <xdr:colOff>48757</xdr:colOff>
      <xdr:row>15</xdr:row>
      <xdr:rowOff>71437</xdr:rowOff>
    </xdr:from>
    <xdr:to>
      <xdr:col>17</xdr:col>
      <xdr:colOff>595310</xdr:colOff>
      <xdr:row>15</xdr:row>
      <xdr:rowOff>445632</xdr:rowOff>
    </xdr:to>
    <xdr:sp macro="" textlink="">
      <xdr:nvSpPr>
        <xdr:cNvPr id="309" name="Flowchart: Document 308"/>
        <xdr:cNvSpPr/>
      </xdr:nvSpPr>
      <xdr:spPr>
        <a:xfrm>
          <a:off x="5097007" y="5286375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17</xdr:col>
      <xdr:colOff>48757</xdr:colOff>
      <xdr:row>15</xdr:row>
      <xdr:rowOff>71437</xdr:rowOff>
    </xdr:from>
    <xdr:to>
      <xdr:col>17</xdr:col>
      <xdr:colOff>595310</xdr:colOff>
      <xdr:row>15</xdr:row>
      <xdr:rowOff>445632</xdr:rowOff>
    </xdr:to>
    <xdr:sp macro="" textlink="">
      <xdr:nvSpPr>
        <xdr:cNvPr id="311" name="Flowchart: Document 310"/>
        <xdr:cNvSpPr/>
      </xdr:nvSpPr>
      <xdr:spPr>
        <a:xfrm>
          <a:off x="5097007" y="5286375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18</xdr:col>
      <xdr:colOff>48757</xdr:colOff>
      <xdr:row>15</xdr:row>
      <xdr:rowOff>71437</xdr:rowOff>
    </xdr:from>
    <xdr:to>
      <xdr:col>18</xdr:col>
      <xdr:colOff>595310</xdr:colOff>
      <xdr:row>15</xdr:row>
      <xdr:rowOff>445632</xdr:rowOff>
    </xdr:to>
    <xdr:sp macro="" textlink="">
      <xdr:nvSpPr>
        <xdr:cNvPr id="313" name="Flowchart: Document 312"/>
        <xdr:cNvSpPr/>
      </xdr:nvSpPr>
      <xdr:spPr>
        <a:xfrm>
          <a:off x="5787570" y="5286375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18</xdr:col>
      <xdr:colOff>48757</xdr:colOff>
      <xdr:row>15</xdr:row>
      <xdr:rowOff>71437</xdr:rowOff>
    </xdr:from>
    <xdr:to>
      <xdr:col>18</xdr:col>
      <xdr:colOff>595310</xdr:colOff>
      <xdr:row>15</xdr:row>
      <xdr:rowOff>445632</xdr:rowOff>
    </xdr:to>
    <xdr:sp macro="" textlink="">
      <xdr:nvSpPr>
        <xdr:cNvPr id="315" name="Flowchart: Document 314"/>
        <xdr:cNvSpPr/>
      </xdr:nvSpPr>
      <xdr:spPr>
        <a:xfrm>
          <a:off x="5787570" y="5286375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19</xdr:col>
      <xdr:colOff>48757</xdr:colOff>
      <xdr:row>15</xdr:row>
      <xdr:rowOff>71437</xdr:rowOff>
    </xdr:from>
    <xdr:to>
      <xdr:col>19</xdr:col>
      <xdr:colOff>595310</xdr:colOff>
      <xdr:row>15</xdr:row>
      <xdr:rowOff>445632</xdr:rowOff>
    </xdr:to>
    <xdr:sp macro="" textlink="">
      <xdr:nvSpPr>
        <xdr:cNvPr id="334" name="Flowchart: Document 333"/>
        <xdr:cNvSpPr/>
      </xdr:nvSpPr>
      <xdr:spPr>
        <a:xfrm>
          <a:off x="6478132" y="5286375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19</xdr:col>
      <xdr:colOff>48757</xdr:colOff>
      <xdr:row>15</xdr:row>
      <xdr:rowOff>71437</xdr:rowOff>
    </xdr:from>
    <xdr:to>
      <xdr:col>19</xdr:col>
      <xdr:colOff>595310</xdr:colOff>
      <xdr:row>15</xdr:row>
      <xdr:rowOff>445632</xdr:rowOff>
    </xdr:to>
    <xdr:sp macro="" textlink="">
      <xdr:nvSpPr>
        <xdr:cNvPr id="335" name="Flowchart: Document 334"/>
        <xdr:cNvSpPr/>
      </xdr:nvSpPr>
      <xdr:spPr>
        <a:xfrm>
          <a:off x="6478132" y="5286375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20</xdr:col>
      <xdr:colOff>48757</xdr:colOff>
      <xdr:row>15</xdr:row>
      <xdr:rowOff>71437</xdr:rowOff>
    </xdr:from>
    <xdr:to>
      <xdr:col>20</xdr:col>
      <xdr:colOff>595310</xdr:colOff>
      <xdr:row>15</xdr:row>
      <xdr:rowOff>445632</xdr:rowOff>
    </xdr:to>
    <xdr:sp macro="" textlink="">
      <xdr:nvSpPr>
        <xdr:cNvPr id="342" name="Flowchart: Document 341"/>
        <xdr:cNvSpPr/>
      </xdr:nvSpPr>
      <xdr:spPr>
        <a:xfrm>
          <a:off x="7168695" y="5286375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20</xdr:col>
      <xdr:colOff>48757</xdr:colOff>
      <xdr:row>15</xdr:row>
      <xdr:rowOff>71437</xdr:rowOff>
    </xdr:from>
    <xdr:to>
      <xdr:col>20</xdr:col>
      <xdr:colOff>595310</xdr:colOff>
      <xdr:row>15</xdr:row>
      <xdr:rowOff>445632</xdr:rowOff>
    </xdr:to>
    <xdr:sp macro="" textlink="">
      <xdr:nvSpPr>
        <xdr:cNvPr id="346" name="Flowchart: Document 345"/>
        <xdr:cNvSpPr/>
      </xdr:nvSpPr>
      <xdr:spPr>
        <a:xfrm>
          <a:off x="7168695" y="5286375"/>
          <a:ext cx="546553" cy="374195"/>
        </a:xfrm>
        <a:prstGeom prst="flowChartDocumen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41898</xdr:colOff>
      <xdr:row>1</xdr:row>
      <xdr:rowOff>92994</xdr:rowOff>
    </xdr:from>
    <xdr:ext cx="1570220" cy="541985"/>
    <xdr:sp macro="" textlink="">
      <xdr:nvSpPr>
        <xdr:cNvPr id="2" name="Rectangle 1"/>
        <xdr:cNvSpPr/>
      </xdr:nvSpPr>
      <xdr:spPr>
        <a:xfrm rot="20811579">
          <a:off x="41898" y="178719"/>
          <a:ext cx="1570220" cy="54198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32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zoomScale="40" zoomScaleNormal="40" zoomScaleSheetLayoutView="40" workbookViewId="0"/>
  </sheetViews>
  <sheetFormatPr defaultRowHeight="15" x14ac:dyDescent="0.25"/>
  <cols>
    <col min="1" max="1" width="1.140625" customWidth="1"/>
    <col min="2" max="2" width="23.140625" style="12" customWidth="1"/>
    <col min="3" max="3" width="13.140625" style="12" customWidth="1"/>
    <col min="4" max="34" width="9.42578125" style="11" customWidth="1"/>
    <col min="35" max="35" width="3.140625" customWidth="1"/>
  </cols>
  <sheetData>
    <row r="1" spans="1:35" s="2" customFormat="1" ht="57" customHeight="1" thickTop="1" x14ac:dyDescent="0.8">
      <c r="A1" s="123"/>
      <c r="B1" s="103"/>
      <c r="C1" s="103"/>
      <c r="D1" s="278" t="s">
        <v>95</v>
      </c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9"/>
      <c r="P1" s="1"/>
      <c r="Q1" s="280" t="s">
        <v>0</v>
      </c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101"/>
    </row>
    <row r="2" spans="1:35" s="2" customFormat="1" ht="39.75" customHeight="1" x14ac:dyDescent="0.3">
      <c r="A2" s="124"/>
      <c r="B2" s="104"/>
      <c r="C2" s="104"/>
      <c r="D2" s="281" t="s">
        <v>96</v>
      </c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2"/>
      <c r="P2" s="1"/>
      <c r="Q2" s="283" t="s">
        <v>103</v>
      </c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</row>
    <row r="3" spans="1:35" s="2" customFormat="1" ht="42" customHeight="1" thickBot="1" x14ac:dyDescent="0.25">
      <c r="A3" s="125"/>
      <c r="B3" s="105"/>
      <c r="C3" s="105"/>
      <c r="D3" s="284" t="s">
        <v>97</v>
      </c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 s="2" customFormat="1" ht="15.75" customHeight="1" thickTop="1" thickBot="1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5" s="4" customFormat="1" ht="46.5" thickTop="1" x14ac:dyDescent="0.25">
      <c r="A5" s="138"/>
      <c r="B5" s="275"/>
      <c r="C5" s="276"/>
      <c r="D5" s="215">
        <v>1</v>
      </c>
      <c r="E5" s="216"/>
      <c r="F5" s="216">
        <f>E6+1</f>
        <v>3</v>
      </c>
      <c r="G5" s="216"/>
      <c r="H5" s="216">
        <f t="shared" ref="H5" si="0">G6+1</f>
        <v>5</v>
      </c>
      <c r="I5" s="216"/>
      <c r="J5" s="216">
        <f t="shared" ref="J5" si="1">I6+1</f>
        <v>7</v>
      </c>
      <c r="K5" s="216"/>
      <c r="L5" s="216">
        <f t="shared" ref="L5" si="2">K6+1</f>
        <v>9</v>
      </c>
      <c r="M5" s="216"/>
      <c r="N5" s="216">
        <f t="shared" ref="N5" si="3">M6+1</f>
        <v>11</v>
      </c>
      <c r="O5" s="216"/>
      <c r="P5" s="216">
        <f t="shared" ref="P5" si="4">O6+1</f>
        <v>13</v>
      </c>
      <c r="Q5" s="216"/>
      <c r="R5" s="216">
        <f t="shared" ref="R5" si="5">Q6+1</f>
        <v>15</v>
      </c>
      <c r="S5" s="216"/>
      <c r="T5" s="216">
        <f t="shared" ref="T5" si="6">S6+1</f>
        <v>17</v>
      </c>
      <c r="U5" s="216"/>
      <c r="V5" s="216">
        <f t="shared" ref="V5" si="7">U6+1</f>
        <v>19</v>
      </c>
      <c r="W5" s="216"/>
      <c r="X5" s="216">
        <f t="shared" ref="X5" si="8">W6+1</f>
        <v>21</v>
      </c>
      <c r="Y5" s="216"/>
      <c r="Z5" s="216">
        <f t="shared" ref="Z5" si="9">Y6+1</f>
        <v>23</v>
      </c>
      <c r="AA5" s="216"/>
      <c r="AB5" s="216">
        <f t="shared" ref="AB5" si="10">AA6+1</f>
        <v>25</v>
      </c>
      <c r="AC5" s="216"/>
      <c r="AD5" s="216">
        <f t="shared" ref="AD5" si="11">AC6+1</f>
        <v>27</v>
      </c>
      <c r="AE5" s="216"/>
      <c r="AF5" s="216">
        <f t="shared" ref="AF5" si="12">AE6+1</f>
        <v>29</v>
      </c>
      <c r="AG5" s="216"/>
      <c r="AH5" s="217">
        <f t="shared" ref="AH5" si="13">AG6+1</f>
        <v>31</v>
      </c>
    </row>
    <row r="6" spans="1:35" s="4" customFormat="1" ht="46.5" thickBot="1" x14ac:dyDescent="0.3">
      <c r="A6" s="139"/>
      <c r="B6" s="286"/>
      <c r="C6" s="287"/>
      <c r="D6" s="218"/>
      <c r="E6" s="219">
        <f>D5+1</f>
        <v>2</v>
      </c>
      <c r="F6" s="219"/>
      <c r="G6" s="219">
        <f t="shared" ref="G6" si="14">F5+1</f>
        <v>4</v>
      </c>
      <c r="H6" s="219"/>
      <c r="I6" s="219">
        <f t="shared" ref="I6" si="15">H5+1</f>
        <v>6</v>
      </c>
      <c r="J6" s="219"/>
      <c r="K6" s="219">
        <f t="shared" ref="K6" si="16">J5+1</f>
        <v>8</v>
      </c>
      <c r="L6" s="219"/>
      <c r="M6" s="219">
        <f t="shared" ref="M6" si="17">L5+1</f>
        <v>10</v>
      </c>
      <c r="N6" s="219"/>
      <c r="O6" s="219">
        <f t="shared" ref="O6" si="18">N5+1</f>
        <v>12</v>
      </c>
      <c r="P6" s="219"/>
      <c r="Q6" s="219">
        <f t="shared" ref="Q6" si="19">P5+1</f>
        <v>14</v>
      </c>
      <c r="R6" s="219"/>
      <c r="S6" s="219">
        <f t="shared" ref="S6" si="20">R5+1</f>
        <v>16</v>
      </c>
      <c r="T6" s="219"/>
      <c r="U6" s="219">
        <f t="shared" ref="U6" si="21">T5+1</f>
        <v>18</v>
      </c>
      <c r="V6" s="219"/>
      <c r="W6" s="219">
        <f t="shared" ref="W6" si="22">V5+1</f>
        <v>20</v>
      </c>
      <c r="X6" s="219"/>
      <c r="Y6" s="219">
        <f t="shared" ref="Y6" si="23">X5+1</f>
        <v>22</v>
      </c>
      <c r="Z6" s="219"/>
      <c r="AA6" s="219">
        <f t="shared" ref="AA6" si="24">Z5+1</f>
        <v>24</v>
      </c>
      <c r="AB6" s="219"/>
      <c r="AC6" s="219">
        <f t="shared" ref="AC6" si="25">AB5+1</f>
        <v>26</v>
      </c>
      <c r="AD6" s="219"/>
      <c r="AE6" s="219">
        <f t="shared" ref="AE6" si="26">AD5+1</f>
        <v>28</v>
      </c>
      <c r="AF6" s="219"/>
      <c r="AG6" s="219">
        <f t="shared" ref="AG6" si="27">AF5+1</f>
        <v>30</v>
      </c>
      <c r="AH6" s="220"/>
    </row>
    <row r="7" spans="1:35" s="5" customFormat="1" ht="42" customHeight="1" thickBot="1" x14ac:dyDescent="0.3">
      <c r="A7" s="140" t="s">
        <v>25</v>
      </c>
      <c r="B7" s="263" t="s">
        <v>1</v>
      </c>
      <c r="C7" s="238">
        <v>2016</v>
      </c>
      <c r="D7" s="114"/>
      <c r="E7" s="112"/>
      <c r="F7" s="112"/>
      <c r="G7" s="254"/>
      <c r="H7" s="112" t="s">
        <v>2</v>
      </c>
      <c r="I7" s="113"/>
      <c r="J7" s="113"/>
      <c r="K7" s="254"/>
      <c r="L7" s="254"/>
      <c r="M7" s="254"/>
      <c r="N7" s="113"/>
      <c r="O7" s="112" t="s">
        <v>2</v>
      </c>
      <c r="P7" s="113"/>
      <c r="Q7" s="113"/>
      <c r="R7" s="113"/>
      <c r="S7" s="113"/>
      <c r="T7" s="113"/>
      <c r="U7" s="113"/>
      <c r="V7" s="112" t="s">
        <v>2</v>
      </c>
      <c r="W7" s="113"/>
      <c r="X7" s="113"/>
      <c r="Y7" s="113"/>
      <c r="Z7" s="113"/>
      <c r="AA7" s="113"/>
      <c r="AB7" s="113"/>
      <c r="AC7" s="112" t="s">
        <v>2</v>
      </c>
      <c r="AD7" s="113"/>
      <c r="AE7" s="113"/>
      <c r="AF7" s="113"/>
      <c r="AG7" s="113"/>
      <c r="AH7" s="257"/>
    </row>
    <row r="8" spans="1:35" s="5" customFormat="1" ht="42" customHeight="1" x14ac:dyDescent="0.25">
      <c r="A8" s="141"/>
      <c r="B8" s="264" t="s">
        <v>3</v>
      </c>
      <c r="C8" s="239">
        <v>2016</v>
      </c>
      <c r="D8" s="115"/>
      <c r="E8" s="107"/>
      <c r="F8" s="106" t="s">
        <v>2</v>
      </c>
      <c r="G8" s="106"/>
      <c r="H8" s="106"/>
      <c r="I8" s="108"/>
      <c r="J8" s="108"/>
      <c r="K8" s="106"/>
      <c r="L8" s="106"/>
      <c r="M8" s="106" t="s">
        <v>2</v>
      </c>
      <c r="N8" s="107"/>
      <c r="O8" s="107"/>
      <c r="P8" s="107"/>
      <c r="Q8" s="107"/>
      <c r="R8" s="107"/>
      <c r="S8" s="107"/>
      <c r="T8" s="106" t="s">
        <v>2</v>
      </c>
      <c r="U8" s="254"/>
      <c r="V8" s="254"/>
      <c r="W8" s="254"/>
      <c r="X8" s="254"/>
      <c r="Y8" s="254"/>
      <c r="Z8" s="254"/>
      <c r="AA8" s="106" t="s">
        <v>2</v>
      </c>
      <c r="AB8" s="106"/>
      <c r="AC8" s="106"/>
      <c r="AD8" s="106"/>
      <c r="AE8" s="107">
        <f>AC8+1</f>
        <v>1</v>
      </c>
      <c r="AF8" s="107">
        <f t="shared" ref="AD8:AH10" si="28">AE8+1</f>
        <v>2</v>
      </c>
      <c r="AG8" s="107">
        <f t="shared" si="28"/>
        <v>3</v>
      </c>
      <c r="AH8" s="109" t="s">
        <v>2</v>
      </c>
    </row>
    <row r="9" spans="1:35" s="5" customFormat="1" ht="42" customHeight="1" x14ac:dyDescent="0.25">
      <c r="A9" s="141"/>
      <c r="B9" s="264" t="s">
        <v>4</v>
      </c>
      <c r="C9" s="239">
        <v>2016</v>
      </c>
      <c r="D9" s="115">
        <f>AG8+1</f>
        <v>4</v>
      </c>
      <c r="E9" s="107">
        <f t="shared" ref="E9:M13" si="29">D9+1</f>
        <v>5</v>
      </c>
      <c r="F9" s="107">
        <f t="shared" si="29"/>
        <v>6</v>
      </c>
      <c r="G9" s="107">
        <f t="shared" si="29"/>
        <v>7</v>
      </c>
      <c r="H9" s="107">
        <f t="shared" si="29"/>
        <v>8</v>
      </c>
      <c r="I9" s="107">
        <f t="shared" si="29"/>
        <v>9</v>
      </c>
      <c r="J9" s="107" t="s">
        <v>2</v>
      </c>
      <c r="K9" s="107">
        <f>I9+1</f>
        <v>10</v>
      </c>
      <c r="L9" s="107">
        <f t="shared" ref="L9:P10" si="30">K9+1</f>
        <v>11</v>
      </c>
      <c r="M9" s="107">
        <f t="shared" si="30"/>
        <v>12</v>
      </c>
      <c r="N9" s="107">
        <f t="shared" si="30"/>
        <v>13</v>
      </c>
      <c r="O9" s="107">
        <f t="shared" si="30"/>
        <v>14</v>
      </c>
      <c r="P9" s="107">
        <f t="shared" si="30"/>
        <v>15</v>
      </c>
      <c r="Q9" s="107" t="s">
        <v>2</v>
      </c>
      <c r="R9" s="107">
        <f>P9+1</f>
        <v>16</v>
      </c>
      <c r="S9" s="107">
        <f t="shared" ref="Q9:AD18" si="31">R9+1</f>
        <v>17</v>
      </c>
      <c r="T9" s="107"/>
      <c r="U9" s="107">
        <f>S9+1</f>
        <v>18</v>
      </c>
      <c r="V9" s="107">
        <f t="shared" si="31"/>
        <v>19</v>
      </c>
      <c r="W9" s="107">
        <f t="shared" si="31"/>
        <v>20</v>
      </c>
      <c r="X9" s="107" t="s">
        <v>2</v>
      </c>
      <c r="Y9" s="107">
        <f>W9+1</f>
        <v>21</v>
      </c>
      <c r="Z9" s="107">
        <f t="shared" ref="W9:AD10" si="32">Y9+1</f>
        <v>22</v>
      </c>
      <c r="AA9" s="107">
        <f t="shared" si="32"/>
        <v>23</v>
      </c>
      <c r="AB9" s="107">
        <f t="shared" si="32"/>
        <v>24</v>
      </c>
      <c r="AC9" s="107">
        <f t="shared" si="32"/>
        <v>25</v>
      </c>
      <c r="AD9" s="107">
        <f t="shared" si="32"/>
        <v>26</v>
      </c>
      <c r="AE9" s="107" t="s">
        <v>2</v>
      </c>
      <c r="AF9" s="107">
        <f>AD9+1</f>
        <v>27</v>
      </c>
      <c r="AG9" s="107">
        <f t="shared" si="28"/>
        <v>28</v>
      </c>
      <c r="AH9" s="110">
        <f t="shared" si="28"/>
        <v>29</v>
      </c>
    </row>
    <row r="10" spans="1:35" s="5" customFormat="1" ht="42" customHeight="1" x14ac:dyDescent="0.25">
      <c r="A10" s="141"/>
      <c r="B10" s="265" t="s">
        <v>5</v>
      </c>
      <c r="C10" s="239">
        <v>2016</v>
      </c>
      <c r="D10" s="115">
        <f>AH9+1</f>
        <v>30</v>
      </c>
      <c r="E10" s="107">
        <f t="shared" si="29"/>
        <v>31</v>
      </c>
      <c r="F10" s="107">
        <f t="shared" si="29"/>
        <v>32</v>
      </c>
      <c r="G10" s="107" t="s">
        <v>2</v>
      </c>
      <c r="H10" s="107">
        <f>F10+1</f>
        <v>33</v>
      </c>
      <c r="I10" s="107">
        <f t="shared" si="29"/>
        <v>34</v>
      </c>
      <c r="J10" s="107">
        <f t="shared" si="29"/>
        <v>35</v>
      </c>
      <c r="K10" s="107">
        <f t="shared" si="29"/>
        <v>36</v>
      </c>
      <c r="L10" s="107">
        <f t="shared" si="30"/>
        <v>37</v>
      </c>
      <c r="M10" s="107">
        <f t="shared" si="30"/>
        <v>38</v>
      </c>
      <c r="N10" s="107" t="s">
        <v>2</v>
      </c>
      <c r="O10" s="107"/>
      <c r="P10" s="107">
        <f>M10+1</f>
        <v>39</v>
      </c>
      <c r="Q10" s="107">
        <f t="shared" si="31"/>
        <v>40</v>
      </c>
      <c r="R10" s="107">
        <f t="shared" si="31"/>
        <v>41</v>
      </c>
      <c r="S10" s="107">
        <f t="shared" si="31"/>
        <v>42</v>
      </c>
      <c r="T10" s="107">
        <f t="shared" si="31"/>
        <v>43</v>
      </c>
      <c r="U10" s="107" t="s">
        <v>2</v>
      </c>
      <c r="V10" s="107">
        <f>T10+1</f>
        <v>44</v>
      </c>
      <c r="W10" s="107">
        <f t="shared" si="32"/>
        <v>45</v>
      </c>
      <c r="X10" s="107">
        <f t="shared" si="32"/>
        <v>46</v>
      </c>
      <c r="Y10" s="107">
        <f t="shared" si="32"/>
        <v>47</v>
      </c>
      <c r="Z10" s="107">
        <f t="shared" si="32"/>
        <v>48</v>
      </c>
      <c r="AA10" s="107">
        <f t="shared" si="32"/>
        <v>49</v>
      </c>
      <c r="AB10" s="107" t="s">
        <v>2</v>
      </c>
      <c r="AC10" s="107">
        <f>AA10+1</f>
        <v>50</v>
      </c>
      <c r="AD10" s="107">
        <f t="shared" si="28"/>
        <v>51</v>
      </c>
      <c r="AE10" s="107">
        <f t="shared" si="28"/>
        <v>52</v>
      </c>
      <c r="AF10" s="107">
        <f t="shared" si="28"/>
        <v>53</v>
      </c>
      <c r="AG10" s="107">
        <f t="shared" si="28"/>
        <v>54</v>
      </c>
      <c r="AH10" s="261"/>
    </row>
    <row r="11" spans="1:35" s="5" customFormat="1" ht="42" customHeight="1" x14ac:dyDescent="0.25">
      <c r="A11" s="141"/>
      <c r="B11" s="264" t="s">
        <v>6</v>
      </c>
      <c r="C11" s="239">
        <v>2016</v>
      </c>
      <c r="D11" s="115">
        <f>AG10+1</f>
        <v>55</v>
      </c>
      <c r="E11" s="107" t="s">
        <v>2</v>
      </c>
      <c r="F11" s="107">
        <f>D11+1</f>
        <v>56</v>
      </c>
      <c r="G11" s="107">
        <f t="shared" ref="G11:H12" si="33">F11+1</f>
        <v>57</v>
      </c>
      <c r="H11" s="107">
        <f t="shared" si="33"/>
        <v>58</v>
      </c>
      <c r="I11" s="107">
        <f t="shared" si="29"/>
        <v>59</v>
      </c>
      <c r="J11" s="107">
        <f t="shared" si="29"/>
        <v>60</v>
      </c>
      <c r="K11" s="107">
        <f t="shared" si="29"/>
        <v>61</v>
      </c>
      <c r="L11" s="107" t="s">
        <v>2</v>
      </c>
      <c r="M11" s="107">
        <f>K11+1</f>
        <v>62</v>
      </c>
      <c r="N11" s="107">
        <f t="shared" ref="N11:P12" si="34">M11+1</f>
        <v>63</v>
      </c>
      <c r="O11" s="107">
        <f t="shared" si="34"/>
        <v>64</v>
      </c>
      <c r="P11" s="107">
        <f t="shared" si="34"/>
        <v>65</v>
      </c>
      <c r="Q11" s="107">
        <f t="shared" si="31"/>
        <v>66</v>
      </c>
      <c r="R11" s="107">
        <f t="shared" si="31"/>
        <v>67</v>
      </c>
      <c r="S11" s="107" t="s">
        <v>2</v>
      </c>
      <c r="T11" s="107">
        <f>R11+1</f>
        <v>68</v>
      </c>
      <c r="U11" s="107">
        <f t="shared" ref="U11:AG13" si="35">T11+1</f>
        <v>69</v>
      </c>
      <c r="V11" s="107">
        <f t="shared" si="35"/>
        <v>70</v>
      </c>
      <c r="W11" s="107">
        <f t="shared" si="35"/>
        <v>71</v>
      </c>
      <c r="X11" s="107">
        <f t="shared" si="35"/>
        <v>72</v>
      </c>
      <c r="Y11" s="107">
        <f t="shared" si="35"/>
        <v>73</v>
      </c>
      <c r="Z11" s="107" t="s">
        <v>2</v>
      </c>
      <c r="AA11" s="107">
        <f>Y11+1</f>
        <v>74</v>
      </c>
      <c r="AB11" s="107">
        <f t="shared" ref="AB11:AF11" si="36">AA11+1</f>
        <v>75</v>
      </c>
      <c r="AC11" s="107">
        <f t="shared" si="36"/>
        <v>76</v>
      </c>
      <c r="AD11" s="107">
        <f t="shared" si="36"/>
        <v>77</v>
      </c>
      <c r="AE11" s="107">
        <f t="shared" si="36"/>
        <v>78</v>
      </c>
      <c r="AF11" s="106">
        <f t="shared" si="36"/>
        <v>79</v>
      </c>
      <c r="AG11" s="106" t="s">
        <v>2</v>
      </c>
      <c r="AH11" s="110">
        <f>AF11+1</f>
        <v>80</v>
      </c>
    </row>
    <row r="12" spans="1:35" s="5" customFormat="1" ht="42" customHeight="1" x14ac:dyDescent="0.25">
      <c r="A12" s="141"/>
      <c r="B12" s="265" t="s">
        <v>7</v>
      </c>
      <c r="C12" s="239">
        <v>2016</v>
      </c>
      <c r="D12" s="115">
        <f>AH11+1</f>
        <v>81</v>
      </c>
      <c r="E12" s="107">
        <f t="shared" ref="E12:F13" si="37">D12+1</f>
        <v>82</v>
      </c>
      <c r="F12" s="107">
        <f t="shared" si="37"/>
        <v>83</v>
      </c>
      <c r="G12" s="107">
        <f t="shared" si="33"/>
        <v>84</v>
      </c>
      <c r="H12" s="107">
        <f t="shared" si="33"/>
        <v>85</v>
      </c>
      <c r="I12" s="107" t="s">
        <v>2</v>
      </c>
      <c r="J12" s="107">
        <f>H12+1</f>
        <v>86</v>
      </c>
      <c r="K12" s="107">
        <f t="shared" si="29"/>
        <v>87</v>
      </c>
      <c r="L12" s="107">
        <f t="shared" si="29"/>
        <v>88</v>
      </c>
      <c r="M12" s="107">
        <f t="shared" si="29"/>
        <v>89</v>
      </c>
      <c r="N12" s="107">
        <f t="shared" si="34"/>
        <v>90</v>
      </c>
      <c r="O12" s="107">
        <f t="shared" si="34"/>
        <v>91</v>
      </c>
      <c r="P12" s="107" t="s">
        <v>2</v>
      </c>
      <c r="Q12" s="107">
        <f>O12+1</f>
        <v>92</v>
      </c>
      <c r="R12" s="107">
        <f t="shared" si="31"/>
        <v>93</v>
      </c>
      <c r="S12" s="107">
        <f t="shared" si="31"/>
        <v>94</v>
      </c>
      <c r="T12" s="107">
        <f t="shared" si="31"/>
        <v>95</v>
      </c>
      <c r="U12" s="107">
        <f t="shared" si="35"/>
        <v>96</v>
      </c>
      <c r="V12" s="107">
        <f t="shared" si="35"/>
        <v>97</v>
      </c>
      <c r="W12" s="107" t="s">
        <v>2</v>
      </c>
      <c r="X12" s="107">
        <f>V12+1</f>
        <v>98</v>
      </c>
      <c r="Y12" s="107">
        <f t="shared" si="35"/>
        <v>99</v>
      </c>
      <c r="Z12" s="107">
        <f t="shared" si="35"/>
        <v>100</v>
      </c>
      <c r="AA12" s="107">
        <f t="shared" si="35"/>
        <v>101</v>
      </c>
      <c r="AB12" s="107"/>
      <c r="AC12" s="107">
        <f>AA12+1</f>
        <v>102</v>
      </c>
      <c r="AD12" s="107" t="s">
        <v>2</v>
      </c>
      <c r="AE12" s="107">
        <f>AC12+1</f>
        <v>103</v>
      </c>
      <c r="AF12" s="107">
        <f t="shared" si="35"/>
        <v>104</v>
      </c>
      <c r="AG12" s="107">
        <f t="shared" si="35"/>
        <v>105</v>
      </c>
      <c r="AH12" s="258"/>
    </row>
    <row r="13" spans="1:35" s="5" customFormat="1" ht="42" customHeight="1" x14ac:dyDescent="0.25">
      <c r="A13" s="141"/>
      <c r="B13" s="264" t="s">
        <v>8</v>
      </c>
      <c r="C13" s="239">
        <v>2016</v>
      </c>
      <c r="D13" s="115">
        <f>AG12+1</f>
        <v>106</v>
      </c>
      <c r="E13" s="107">
        <f t="shared" si="37"/>
        <v>107</v>
      </c>
      <c r="F13" s="107">
        <f t="shared" si="37"/>
        <v>108</v>
      </c>
      <c r="G13" s="107" t="s">
        <v>2</v>
      </c>
      <c r="H13" s="107">
        <f>F13+1</f>
        <v>109</v>
      </c>
      <c r="I13" s="107">
        <f t="shared" ref="I13:J13" si="38">H13+1</f>
        <v>110</v>
      </c>
      <c r="J13" s="107">
        <f t="shared" si="38"/>
        <v>111</v>
      </c>
      <c r="K13" s="107">
        <f t="shared" si="29"/>
        <v>112</v>
      </c>
      <c r="L13" s="107">
        <f t="shared" si="29"/>
        <v>113</v>
      </c>
      <c r="M13" s="107">
        <f t="shared" si="29"/>
        <v>114</v>
      </c>
      <c r="N13" s="107" t="s">
        <v>2</v>
      </c>
      <c r="O13" s="107"/>
      <c r="P13" s="107">
        <f>M13+1</f>
        <v>115</v>
      </c>
      <c r="Q13" s="107">
        <f t="shared" ref="Q13" si="39">P13+1</f>
        <v>116</v>
      </c>
      <c r="R13" s="107">
        <f t="shared" si="31"/>
        <v>117</v>
      </c>
      <c r="S13" s="107">
        <f t="shared" si="31"/>
        <v>118</v>
      </c>
      <c r="T13" s="107">
        <f t="shared" si="31"/>
        <v>119</v>
      </c>
      <c r="U13" s="107" t="s">
        <v>2</v>
      </c>
      <c r="V13" s="107">
        <f>T13+1</f>
        <v>120</v>
      </c>
      <c r="W13" s="107">
        <f t="shared" ref="M13:Y16" si="40">V13+1</f>
        <v>121</v>
      </c>
      <c r="X13" s="107">
        <f t="shared" si="40"/>
        <v>122</v>
      </c>
      <c r="Y13" s="107">
        <f t="shared" si="40"/>
        <v>123</v>
      </c>
      <c r="Z13" s="107">
        <f t="shared" si="35"/>
        <v>124</v>
      </c>
      <c r="AA13" s="256"/>
      <c r="AB13" s="107" t="s">
        <v>2</v>
      </c>
      <c r="AC13" s="107"/>
      <c r="AD13" s="107"/>
      <c r="AE13" s="107"/>
      <c r="AF13" s="107"/>
      <c r="AG13" s="107"/>
      <c r="AH13" s="110"/>
      <c r="AI13" s="69"/>
    </row>
    <row r="14" spans="1:35" s="5" customFormat="1" ht="42" customHeight="1" x14ac:dyDescent="0.25">
      <c r="A14" s="141"/>
      <c r="B14" s="264" t="s">
        <v>9</v>
      </c>
      <c r="C14" s="239">
        <v>2017</v>
      </c>
      <c r="D14" s="115" t="s">
        <v>2</v>
      </c>
      <c r="E14" s="107"/>
      <c r="F14" s="107"/>
      <c r="G14" s="107"/>
      <c r="H14" s="107"/>
      <c r="I14" s="107"/>
      <c r="J14" s="107"/>
      <c r="K14" s="107" t="s">
        <v>2</v>
      </c>
      <c r="L14" s="107">
        <v>1</v>
      </c>
      <c r="M14" s="107">
        <f t="shared" si="40"/>
        <v>2</v>
      </c>
      <c r="N14" s="107">
        <f t="shared" si="40"/>
        <v>3</v>
      </c>
      <c r="O14" s="107">
        <f t="shared" si="40"/>
        <v>4</v>
      </c>
      <c r="P14" s="107">
        <f t="shared" si="40"/>
        <v>5</v>
      </c>
      <c r="Q14" s="107">
        <f t="shared" si="40"/>
        <v>6</v>
      </c>
      <c r="R14" s="107" t="s">
        <v>2</v>
      </c>
      <c r="S14" s="107">
        <f>Q14+1</f>
        <v>7</v>
      </c>
      <c r="T14" s="107">
        <f t="shared" si="31"/>
        <v>8</v>
      </c>
      <c r="U14" s="107"/>
      <c r="V14" s="107">
        <f>T14+1</f>
        <v>9</v>
      </c>
      <c r="W14" s="107">
        <f t="shared" si="31"/>
        <v>10</v>
      </c>
      <c r="X14" s="107">
        <f t="shared" si="31"/>
        <v>11</v>
      </c>
      <c r="Y14" s="107" t="s">
        <v>2</v>
      </c>
      <c r="Z14" s="107">
        <f>X14+1</f>
        <v>12</v>
      </c>
      <c r="AA14" s="107">
        <f t="shared" ref="AA14:AH16" si="41">Z14+1</f>
        <v>13</v>
      </c>
      <c r="AB14" s="107">
        <f t="shared" si="41"/>
        <v>14</v>
      </c>
      <c r="AC14" s="107">
        <f t="shared" si="41"/>
        <v>15</v>
      </c>
      <c r="AD14" s="107">
        <f t="shared" si="41"/>
        <v>16</v>
      </c>
      <c r="AE14" s="107">
        <f t="shared" si="41"/>
        <v>17</v>
      </c>
      <c r="AF14" s="106" t="s">
        <v>2</v>
      </c>
      <c r="AG14" s="107">
        <f>AE14+1</f>
        <v>18</v>
      </c>
      <c r="AH14" s="110">
        <f t="shared" ref="AH14" si="42">AG14+1</f>
        <v>19</v>
      </c>
    </row>
    <row r="15" spans="1:35" s="5" customFormat="1" ht="42" customHeight="1" x14ac:dyDescent="0.25">
      <c r="A15" s="141"/>
      <c r="B15" s="264" t="s">
        <v>10</v>
      </c>
      <c r="C15" s="239">
        <v>2017</v>
      </c>
      <c r="D15" s="115">
        <f>AH14+1</f>
        <v>20</v>
      </c>
      <c r="E15" s="107">
        <f t="shared" ref="E15:P19" si="43">D15+1</f>
        <v>21</v>
      </c>
      <c r="F15" s="107">
        <f t="shared" si="43"/>
        <v>22</v>
      </c>
      <c r="G15" s="107">
        <f t="shared" si="43"/>
        <v>23</v>
      </c>
      <c r="H15" s="107" t="s">
        <v>2</v>
      </c>
      <c r="I15" s="107">
        <f>G15+1</f>
        <v>24</v>
      </c>
      <c r="J15" s="107">
        <f t="shared" ref="J15:L17" si="44">I15+1</f>
        <v>25</v>
      </c>
      <c r="K15" s="107">
        <f t="shared" si="44"/>
        <v>26</v>
      </c>
      <c r="L15" s="107">
        <f t="shared" si="44"/>
        <v>27</v>
      </c>
      <c r="M15" s="107">
        <f t="shared" si="40"/>
        <v>28</v>
      </c>
      <c r="N15" s="107">
        <f t="shared" si="40"/>
        <v>29</v>
      </c>
      <c r="O15" s="107" t="s">
        <v>2</v>
      </c>
      <c r="P15" s="107">
        <f>N15+1</f>
        <v>30</v>
      </c>
      <c r="Q15" s="107">
        <f t="shared" si="31"/>
        <v>31</v>
      </c>
      <c r="R15" s="107">
        <f t="shared" si="31"/>
        <v>32</v>
      </c>
      <c r="S15" s="107">
        <f t="shared" si="31"/>
        <v>33</v>
      </c>
      <c r="T15" s="107">
        <f t="shared" si="31"/>
        <v>34</v>
      </c>
      <c r="U15" s="107">
        <f t="shared" si="31"/>
        <v>35</v>
      </c>
      <c r="V15" s="107" t="s">
        <v>2</v>
      </c>
      <c r="W15" s="107">
        <f>U15+1</f>
        <v>36</v>
      </c>
      <c r="X15" s="107">
        <f t="shared" si="31"/>
        <v>37</v>
      </c>
      <c r="Y15" s="107">
        <f t="shared" si="31"/>
        <v>38</v>
      </c>
      <c r="Z15" s="107">
        <f t="shared" si="31"/>
        <v>39</v>
      </c>
      <c r="AA15" s="107">
        <f t="shared" si="41"/>
        <v>40</v>
      </c>
      <c r="AB15" s="107">
        <f t="shared" si="41"/>
        <v>41</v>
      </c>
      <c r="AC15" s="107" t="s">
        <v>2</v>
      </c>
      <c r="AD15" s="107">
        <f>AB15+1</f>
        <v>42</v>
      </c>
      <c r="AE15" s="107">
        <f t="shared" si="41"/>
        <v>43</v>
      </c>
      <c r="AF15" s="262"/>
      <c r="AG15" s="262"/>
      <c r="AH15" s="259"/>
    </row>
    <row r="16" spans="1:35" s="5" customFormat="1" ht="42" customHeight="1" x14ac:dyDescent="0.25">
      <c r="A16" s="141"/>
      <c r="B16" s="264" t="s">
        <v>11</v>
      </c>
      <c r="C16" s="239">
        <v>2017</v>
      </c>
      <c r="D16" s="115">
        <f>AE15+1</f>
        <v>44</v>
      </c>
      <c r="E16" s="107">
        <f t="shared" si="43"/>
        <v>45</v>
      </c>
      <c r="F16" s="107">
        <f t="shared" si="43"/>
        <v>46</v>
      </c>
      <c r="G16" s="107">
        <f t="shared" si="43"/>
        <v>47</v>
      </c>
      <c r="H16" s="107" t="s">
        <v>2</v>
      </c>
      <c r="I16" s="107">
        <f>G16+1</f>
        <v>48</v>
      </c>
      <c r="J16" s="107">
        <f t="shared" si="44"/>
        <v>49</v>
      </c>
      <c r="K16" s="107">
        <f t="shared" si="44"/>
        <v>50</v>
      </c>
      <c r="L16" s="107">
        <f t="shared" si="44"/>
        <v>51</v>
      </c>
      <c r="M16" s="107">
        <f t="shared" si="40"/>
        <v>52</v>
      </c>
      <c r="N16" s="107">
        <f t="shared" si="40"/>
        <v>53</v>
      </c>
      <c r="O16" s="107" t="s">
        <v>2</v>
      </c>
      <c r="P16" s="107">
        <f>N16+1</f>
        <v>54</v>
      </c>
      <c r="Q16" s="107">
        <f t="shared" si="31"/>
        <v>55</v>
      </c>
      <c r="R16" s="107">
        <f t="shared" si="31"/>
        <v>56</v>
      </c>
      <c r="S16" s="107">
        <f t="shared" si="31"/>
        <v>57</v>
      </c>
      <c r="T16" s="107">
        <f t="shared" si="31"/>
        <v>58</v>
      </c>
      <c r="U16" s="107">
        <f t="shared" si="31"/>
        <v>59</v>
      </c>
      <c r="V16" s="107" t="s">
        <v>2</v>
      </c>
      <c r="W16" s="107">
        <f>U16+1</f>
        <v>60</v>
      </c>
      <c r="X16" s="107">
        <f t="shared" si="31"/>
        <v>61</v>
      </c>
      <c r="Y16" s="107">
        <f t="shared" si="31"/>
        <v>62</v>
      </c>
      <c r="Z16" s="107">
        <f t="shared" si="31"/>
        <v>63</v>
      </c>
      <c r="AA16" s="107">
        <f t="shared" si="41"/>
        <v>64</v>
      </c>
      <c r="AB16" s="107">
        <f t="shared" si="41"/>
        <v>65</v>
      </c>
      <c r="AC16" s="107" t="s">
        <v>2</v>
      </c>
      <c r="AD16" s="107">
        <f>AB16+1</f>
        <v>66</v>
      </c>
      <c r="AE16" s="107">
        <f t="shared" si="41"/>
        <v>67</v>
      </c>
      <c r="AF16" s="107"/>
      <c r="AG16" s="107">
        <f>AE16+1</f>
        <v>68</v>
      </c>
      <c r="AH16" s="109">
        <f t="shared" si="41"/>
        <v>69</v>
      </c>
    </row>
    <row r="17" spans="1:34" s="4" customFormat="1" ht="42" customHeight="1" x14ac:dyDescent="0.25">
      <c r="A17" s="142"/>
      <c r="B17" s="266" t="s">
        <v>12</v>
      </c>
      <c r="C17" s="239">
        <v>2017</v>
      </c>
      <c r="D17" s="115">
        <f>AH16+1</f>
        <v>70</v>
      </c>
      <c r="E17" s="107" t="s">
        <v>2</v>
      </c>
      <c r="F17" s="107">
        <f>D17+1</f>
        <v>71</v>
      </c>
      <c r="G17" s="107">
        <f t="shared" si="43"/>
        <v>72</v>
      </c>
      <c r="H17" s="107">
        <f t="shared" si="43"/>
        <v>73</v>
      </c>
      <c r="I17" s="107">
        <f t="shared" si="43"/>
        <v>74</v>
      </c>
      <c r="J17" s="107">
        <f t="shared" si="44"/>
        <v>75</v>
      </c>
      <c r="K17" s="107">
        <f t="shared" si="44"/>
        <v>76</v>
      </c>
      <c r="L17" s="107" t="s">
        <v>2</v>
      </c>
      <c r="M17" s="107">
        <f>K17+1</f>
        <v>77</v>
      </c>
      <c r="N17" s="107">
        <f t="shared" si="43"/>
        <v>78</v>
      </c>
      <c r="O17" s="107">
        <f t="shared" si="43"/>
        <v>79</v>
      </c>
      <c r="P17" s="107">
        <f t="shared" si="43"/>
        <v>80</v>
      </c>
      <c r="Q17" s="107"/>
      <c r="R17" s="107">
        <f>P17+1</f>
        <v>81</v>
      </c>
      <c r="S17" s="107" t="s">
        <v>2</v>
      </c>
      <c r="T17" s="107">
        <f>R17+1</f>
        <v>82</v>
      </c>
      <c r="U17" s="107">
        <f t="shared" si="31"/>
        <v>83</v>
      </c>
      <c r="V17" s="107">
        <f t="shared" si="31"/>
        <v>84</v>
      </c>
      <c r="W17" s="107">
        <f t="shared" si="31"/>
        <v>85</v>
      </c>
      <c r="X17" s="107">
        <f t="shared" si="31"/>
        <v>86</v>
      </c>
      <c r="Y17" s="107">
        <f t="shared" si="31"/>
        <v>87</v>
      </c>
      <c r="Z17" s="107" t="s">
        <v>2</v>
      </c>
      <c r="AA17" s="107"/>
      <c r="AB17" s="107">
        <f>Y17+1</f>
        <v>88</v>
      </c>
      <c r="AC17" s="107">
        <f t="shared" ref="AC17:AF17" si="45">AB17+1</f>
        <v>89</v>
      </c>
      <c r="AD17" s="107">
        <f t="shared" si="45"/>
        <v>90</v>
      </c>
      <c r="AE17" s="107">
        <f t="shared" si="45"/>
        <v>91</v>
      </c>
      <c r="AF17" s="107">
        <f t="shared" si="45"/>
        <v>92</v>
      </c>
      <c r="AG17" s="107" t="s">
        <v>2</v>
      </c>
      <c r="AH17" s="259"/>
    </row>
    <row r="18" spans="1:34" s="4" customFormat="1" ht="42" customHeight="1" x14ac:dyDescent="0.25">
      <c r="A18" s="142"/>
      <c r="B18" s="267" t="s">
        <v>13</v>
      </c>
      <c r="C18" s="239">
        <v>2017</v>
      </c>
      <c r="D18" s="115"/>
      <c r="E18" s="107">
        <f>AF17+1</f>
        <v>93</v>
      </c>
      <c r="F18" s="107">
        <f t="shared" ref="F18:F19" si="46">E18+1</f>
        <v>94</v>
      </c>
      <c r="G18" s="107">
        <f t="shared" si="43"/>
        <v>95</v>
      </c>
      <c r="H18" s="107">
        <f t="shared" si="43"/>
        <v>96</v>
      </c>
      <c r="I18" s="107">
        <f t="shared" si="43"/>
        <v>97</v>
      </c>
      <c r="J18" s="107" t="s">
        <v>2</v>
      </c>
      <c r="K18" s="107">
        <f>I18+1</f>
        <v>98</v>
      </c>
      <c r="L18" s="107">
        <f t="shared" ref="L18:M19" si="47">K18+1</f>
        <v>99</v>
      </c>
      <c r="M18" s="107">
        <f t="shared" si="47"/>
        <v>100</v>
      </c>
      <c r="N18" s="107"/>
      <c r="O18" s="107">
        <f>M18+1</f>
        <v>101</v>
      </c>
      <c r="P18" s="107">
        <f t="shared" si="43"/>
        <v>102</v>
      </c>
      <c r="Q18" s="107" t="s">
        <v>2</v>
      </c>
      <c r="R18" s="107">
        <f>P18+1</f>
        <v>103</v>
      </c>
      <c r="S18" s="107">
        <f t="shared" ref="S18:AA18" si="48">R18+1</f>
        <v>104</v>
      </c>
      <c r="T18" s="107">
        <f t="shared" si="48"/>
        <v>105</v>
      </c>
      <c r="U18" s="107">
        <f t="shared" si="48"/>
        <v>106</v>
      </c>
      <c r="V18" s="107">
        <f t="shared" si="48"/>
        <v>107</v>
      </c>
      <c r="W18" s="107">
        <f t="shared" si="48"/>
        <v>108</v>
      </c>
      <c r="X18" s="107" t="s">
        <v>2</v>
      </c>
      <c r="Y18" s="107">
        <f>W18+1</f>
        <v>109</v>
      </c>
      <c r="Z18" s="107">
        <f t="shared" si="48"/>
        <v>110</v>
      </c>
      <c r="AA18" s="107">
        <f t="shared" si="48"/>
        <v>111</v>
      </c>
      <c r="AB18" s="107"/>
      <c r="AC18" s="256">
        <f>AA18+1</f>
        <v>112</v>
      </c>
      <c r="AD18" s="256">
        <f t="shared" si="31"/>
        <v>113</v>
      </c>
      <c r="AE18" s="107" t="s">
        <v>2</v>
      </c>
      <c r="AF18" s="107">
        <f>AD18+1</f>
        <v>114</v>
      </c>
      <c r="AG18" s="107">
        <f t="shared" ref="AG18" si="49">AF18+1</f>
        <v>115</v>
      </c>
      <c r="AH18" s="110">
        <f t="shared" ref="AH18" si="50">AG18+1</f>
        <v>116</v>
      </c>
    </row>
    <row r="19" spans="1:34" s="4" customFormat="1" ht="42" customHeight="1" thickBot="1" x14ac:dyDescent="0.3">
      <c r="A19" s="143"/>
      <c r="B19" s="268" t="s">
        <v>1</v>
      </c>
      <c r="C19" s="269">
        <v>2017</v>
      </c>
      <c r="D19" s="270">
        <f>AH18+1</f>
        <v>117</v>
      </c>
      <c r="E19" s="271">
        <f t="shared" ref="E19" si="51">D19+1</f>
        <v>118</v>
      </c>
      <c r="F19" s="271">
        <f t="shared" si="46"/>
        <v>119</v>
      </c>
      <c r="G19" s="271" t="s">
        <v>2</v>
      </c>
      <c r="H19" s="272">
        <f>F19+1</f>
        <v>120</v>
      </c>
      <c r="I19" s="272">
        <f t="shared" si="43"/>
        <v>121</v>
      </c>
      <c r="J19" s="272">
        <f t="shared" si="43"/>
        <v>122</v>
      </c>
      <c r="K19" s="271">
        <f t="shared" si="43"/>
        <v>123</v>
      </c>
      <c r="L19" s="271">
        <f t="shared" si="47"/>
        <v>124</v>
      </c>
      <c r="M19" s="273"/>
      <c r="N19" s="271" t="s">
        <v>2</v>
      </c>
      <c r="O19" s="271"/>
      <c r="P19" s="271"/>
      <c r="Q19" s="271"/>
      <c r="R19" s="271"/>
      <c r="S19" s="271"/>
      <c r="T19" s="271"/>
      <c r="U19" s="271" t="s">
        <v>2</v>
      </c>
      <c r="V19" s="271"/>
      <c r="W19" s="271"/>
      <c r="X19" s="271"/>
      <c r="Y19" s="271"/>
      <c r="Z19" s="271"/>
      <c r="AA19" s="271"/>
      <c r="AB19" s="271" t="s">
        <v>2</v>
      </c>
      <c r="AC19" s="271"/>
      <c r="AD19" s="271"/>
      <c r="AE19" s="271"/>
      <c r="AF19" s="271"/>
      <c r="AG19" s="271"/>
      <c r="AH19" s="274"/>
    </row>
    <row r="20" spans="1:34" s="6" customFormat="1" ht="35.25" thickTop="1" x14ac:dyDescent="0.25">
      <c r="A20" s="86" t="s">
        <v>25</v>
      </c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7"/>
      <c r="AB20" s="8"/>
      <c r="AC20" s="8"/>
      <c r="AD20" s="8"/>
      <c r="AE20" s="8"/>
      <c r="AF20" s="8"/>
      <c r="AG20" s="8"/>
      <c r="AH20" s="8"/>
    </row>
    <row r="21" spans="1:34" s="14" customFormat="1" ht="35.25" thickBot="1" x14ac:dyDescent="0.3">
      <c r="A21" s="16"/>
      <c r="B21" s="137" t="s">
        <v>14</v>
      </c>
      <c r="D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64"/>
      <c r="V21" s="8"/>
      <c r="W21" s="8"/>
      <c r="X21" s="8"/>
      <c r="Y21" s="8"/>
      <c r="Z21" s="15"/>
      <c r="AA21" s="15"/>
      <c r="AB21" s="213" t="s">
        <v>107</v>
      </c>
      <c r="AC21" s="213"/>
      <c r="AD21" s="213"/>
      <c r="AE21" s="213"/>
      <c r="AF21" s="213"/>
      <c r="AG21" s="213"/>
      <c r="AH21" s="213"/>
    </row>
    <row r="22" spans="1:34" s="14" customFormat="1" ht="35.25" thickTop="1" x14ac:dyDescent="0.25">
      <c r="A22" s="16"/>
      <c r="B22" s="288" t="s">
        <v>54</v>
      </c>
      <c r="C22" s="289"/>
      <c r="D22" s="65"/>
      <c r="E22" s="127"/>
      <c r="F22" s="228" t="s">
        <v>17</v>
      </c>
      <c r="G22" s="117"/>
      <c r="H22" s="117"/>
      <c r="I22" s="117"/>
      <c r="J22" s="118"/>
      <c r="K22" s="119"/>
      <c r="L22" s="229"/>
      <c r="M22" s="228" t="s">
        <v>15</v>
      </c>
      <c r="N22" s="118"/>
      <c r="O22" s="118"/>
      <c r="P22" s="117"/>
      <c r="Q22" s="230"/>
      <c r="R22" s="120"/>
      <c r="S22" s="118"/>
      <c r="T22" s="229"/>
      <c r="U22" s="226" t="s">
        <v>16</v>
      </c>
      <c r="V22" s="224"/>
      <c r="W22" s="225"/>
      <c r="X22" s="117"/>
      <c r="Y22" s="121"/>
      <c r="Z22" s="117"/>
      <c r="AA22" s="117"/>
      <c r="AB22" s="213" t="s">
        <v>99</v>
      </c>
      <c r="AC22" s="213"/>
      <c r="AD22" s="213"/>
      <c r="AE22" s="213"/>
      <c r="AF22" s="213"/>
      <c r="AG22" s="213"/>
      <c r="AH22" s="213"/>
    </row>
    <row r="23" spans="1:34" s="14" customFormat="1" ht="34.5" x14ac:dyDescent="0.25">
      <c r="A23" s="16"/>
      <c r="B23" s="132" t="s">
        <v>58</v>
      </c>
      <c r="C23" s="133">
        <f>Z13</f>
        <v>124</v>
      </c>
      <c r="D23" s="68"/>
      <c r="E23" s="128"/>
      <c r="F23" s="228" t="s">
        <v>101</v>
      </c>
      <c r="G23" s="117"/>
      <c r="H23" s="117"/>
      <c r="I23" s="117"/>
      <c r="J23" s="118"/>
      <c r="K23" s="118"/>
      <c r="L23" s="231"/>
      <c r="M23" s="228" t="s">
        <v>18</v>
      </c>
      <c r="N23" s="118"/>
      <c r="O23" s="117"/>
      <c r="P23" s="117"/>
      <c r="Q23" s="230"/>
      <c r="R23" s="122"/>
      <c r="S23" s="118"/>
      <c r="T23" s="231"/>
      <c r="U23" s="227" t="s">
        <v>19</v>
      </c>
      <c r="V23" s="224"/>
      <c r="W23" s="225"/>
      <c r="X23" s="117"/>
      <c r="Y23" s="121"/>
      <c r="Z23" s="117"/>
      <c r="AA23" s="117"/>
      <c r="AB23" s="126"/>
      <c r="AC23" s="221"/>
      <c r="AD23" s="126"/>
      <c r="AE23" s="126"/>
      <c r="AF23" s="126"/>
      <c r="AG23" s="126"/>
      <c r="AH23" s="222"/>
    </row>
    <row r="24" spans="1:34" s="14" customFormat="1" ht="35.25" thickBot="1" x14ac:dyDescent="0.3">
      <c r="A24" s="16"/>
      <c r="B24" s="134" t="s">
        <v>59</v>
      </c>
      <c r="C24" s="135">
        <f>L19</f>
        <v>124</v>
      </c>
      <c r="D24" s="68"/>
      <c r="E24" s="129"/>
      <c r="F24" s="228" t="s">
        <v>21</v>
      </c>
      <c r="G24" s="117"/>
      <c r="H24" s="117"/>
      <c r="I24" s="117"/>
      <c r="J24" s="118"/>
      <c r="K24" s="119"/>
      <c r="L24" s="232"/>
      <c r="M24" s="228" t="s">
        <v>22</v>
      </c>
      <c r="N24" s="118"/>
      <c r="O24" s="117"/>
      <c r="P24" s="117"/>
      <c r="Q24" s="230"/>
      <c r="R24" s="122"/>
      <c r="S24" s="118"/>
      <c r="T24" s="233"/>
      <c r="U24" s="227" t="s">
        <v>23</v>
      </c>
      <c r="V24" s="224"/>
      <c r="W24" s="225"/>
      <c r="X24" s="117"/>
      <c r="Y24" s="121"/>
      <c r="Z24" s="121"/>
      <c r="AA24" s="117"/>
      <c r="AB24" s="221"/>
      <c r="AC24" s="221"/>
      <c r="AD24" s="126"/>
      <c r="AE24" s="126"/>
      <c r="AF24" s="126"/>
      <c r="AG24" s="126"/>
      <c r="AH24" s="223"/>
    </row>
    <row r="25" spans="1:34" s="4" customFormat="1" ht="36" thickTop="1" thickBot="1" x14ac:dyDescent="0.45">
      <c r="A25" s="16"/>
      <c r="B25" s="136" t="s">
        <v>55</v>
      </c>
      <c r="C25" s="214">
        <f>SUM(C23:C24)</f>
        <v>248</v>
      </c>
      <c r="D25" s="67"/>
      <c r="E25" s="130"/>
      <c r="F25" s="228" t="s">
        <v>24</v>
      </c>
      <c r="G25" s="117"/>
      <c r="H25" s="117"/>
      <c r="I25" s="117"/>
      <c r="J25" s="118"/>
      <c r="K25" s="118"/>
      <c r="L25" s="234"/>
      <c r="M25" s="228" t="s">
        <v>56</v>
      </c>
      <c r="N25" s="118"/>
      <c r="O25" s="117"/>
      <c r="P25" s="118"/>
      <c r="Q25" s="118"/>
      <c r="R25" s="118"/>
      <c r="S25" s="118"/>
      <c r="T25" s="235" t="s">
        <v>2</v>
      </c>
      <c r="U25" s="290" t="s">
        <v>39</v>
      </c>
      <c r="V25" s="291"/>
      <c r="W25" s="291"/>
      <c r="X25" s="117"/>
      <c r="Y25" s="121"/>
      <c r="Z25" s="117"/>
      <c r="AA25" s="117"/>
      <c r="AB25" s="236" t="s">
        <v>98</v>
      </c>
      <c r="AC25" s="236"/>
      <c r="AD25" s="236"/>
      <c r="AE25" s="236"/>
      <c r="AF25" s="236"/>
      <c r="AG25" s="236"/>
      <c r="AH25" s="236"/>
    </row>
    <row r="26" spans="1:34" s="4" customFormat="1" ht="33" customHeight="1" thickTop="1" thickBot="1" x14ac:dyDescent="0.5">
      <c r="D26" s="68"/>
      <c r="E26" s="131"/>
      <c r="F26" s="68"/>
      <c r="G26" s="9"/>
      <c r="H26" s="9"/>
      <c r="P26" s="9"/>
      <c r="T26" s="9"/>
      <c r="U26" s="9"/>
      <c r="V26" s="9"/>
      <c r="W26" s="9"/>
      <c r="X26" s="10"/>
      <c r="Y26" s="9"/>
      <c r="Z26" s="9"/>
      <c r="AA26" s="9"/>
      <c r="AB26" s="237" t="s">
        <v>102</v>
      </c>
      <c r="AC26" s="237"/>
      <c r="AD26" s="237"/>
      <c r="AE26" s="237"/>
      <c r="AF26" s="237"/>
      <c r="AG26" s="237"/>
      <c r="AH26" s="237"/>
    </row>
    <row r="27" spans="1:34" ht="45" customHeight="1" thickTop="1" x14ac:dyDescent="0.25">
      <c r="D27" s="292" t="s">
        <v>104</v>
      </c>
      <c r="E27" s="293"/>
      <c r="F27" s="293"/>
      <c r="G27" s="293"/>
      <c r="H27" s="293"/>
      <c r="I27" s="293"/>
      <c r="J27" s="293"/>
      <c r="K27" s="293"/>
      <c r="L27" s="294"/>
      <c r="M27" s="4"/>
      <c r="N27" s="9"/>
      <c r="O27" s="298" t="s">
        <v>106</v>
      </c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77" t="s">
        <v>60</v>
      </c>
      <c r="AC27" s="277"/>
      <c r="AD27" s="277"/>
      <c r="AE27" s="277"/>
      <c r="AF27" s="277"/>
      <c r="AG27" s="277"/>
      <c r="AH27" s="277"/>
    </row>
    <row r="28" spans="1:34" ht="26.25" customHeight="1" thickBot="1" x14ac:dyDescent="0.3">
      <c r="D28" s="295"/>
      <c r="E28" s="296"/>
      <c r="F28" s="296"/>
      <c r="G28" s="296"/>
      <c r="H28" s="296"/>
      <c r="I28" s="296"/>
      <c r="J28" s="296"/>
      <c r="K28" s="296"/>
      <c r="L28" s="297"/>
    </row>
    <row r="29" spans="1:34" ht="15.75" thickTop="1" x14ac:dyDescent="0.25"/>
  </sheetData>
  <mergeCells count="12">
    <mergeCell ref="B5:C5"/>
    <mergeCell ref="AB27:AH27"/>
    <mergeCell ref="D1:O1"/>
    <mergeCell ref="Q1:AH1"/>
    <mergeCell ref="D2:O2"/>
    <mergeCell ref="Q2:AH2"/>
    <mergeCell ref="D3:O3"/>
    <mergeCell ref="B6:C6"/>
    <mergeCell ref="B22:C22"/>
    <mergeCell ref="U25:W25"/>
    <mergeCell ref="D27:L28"/>
    <mergeCell ref="O27:AA27"/>
  </mergeCells>
  <conditionalFormatting sqref="D8:F8 I8:J8 N19:AG19 T25 AC7:AG7 D10:AG10 AE8:AH8 D9:AH9 D12:AG12 E24:E25 E22 D11:AH11 M8:T8 AA8 D7:V7 D13:AH18 E19:L19">
    <cfRule type="cellIs" dxfId="6" priority="3" operator="equal">
      <formula>"M"</formula>
    </cfRule>
  </conditionalFormatting>
  <conditionalFormatting sqref="W7:AB7">
    <cfRule type="cellIs" dxfId="5" priority="2" operator="equal">
      <formula>"M"</formula>
    </cfRule>
  </conditionalFormatting>
  <conditionalFormatting sqref="AD7:AG7">
    <cfRule type="cellIs" dxfId="4" priority="1" operator="equal">
      <formula>"M"</formula>
    </cfRule>
  </conditionalFormatting>
  <printOptions horizontalCentered="1"/>
  <pageMargins left="0.2" right="0" top="0.37" bottom="0.18" header="0.3" footer="0.3"/>
  <pageSetup paperSize="9" scale="43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zoomScale="40" zoomScaleNormal="40" zoomScaleSheetLayoutView="4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P9" sqref="P9"/>
    </sheetView>
  </sheetViews>
  <sheetFormatPr defaultRowHeight="15" x14ac:dyDescent="0.25"/>
  <cols>
    <col min="1" max="1" width="1.140625" customWidth="1"/>
    <col min="2" max="2" width="23.140625" style="12" customWidth="1"/>
    <col min="3" max="3" width="13.140625" style="12" customWidth="1"/>
    <col min="4" max="34" width="9.42578125" style="11" customWidth="1"/>
    <col min="35" max="35" width="3.140625" customWidth="1"/>
  </cols>
  <sheetData>
    <row r="1" spans="1:35" s="2" customFormat="1" ht="57" customHeight="1" thickTop="1" x14ac:dyDescent="0.8">
      <c r="A1" s="123"/>
      <c r="B1" s="103"/>
      <c r="C1" s="103"/>
      <c r="D1" s="278" t="s">
        <v>95</v>
      </c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9"/>
      <c r="P1" s="1"/>
      <c r="Q1" s="280" t="s">
        <v>0</v>
      </c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101"/>
    </row>
    <row r="2" spans="1:35" s="2" customFormat="1" ht="39.75" customHeight="1" x14ac:dyDescent="0.3">
      <c r="A2" s="124"/>
      <c r="B2" s="104"/>
      <c r="C2" s="104"/>
      <c r="D2" s="281" t="s">
        <v>96</v>
      </c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2"/>
      <c r="P2" s="1"/>
      <c r="Q2" s="283" t="s">
        <v>103</v>
      </c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</row>
    <row r="3" spans="1:35" s="2" customFormat="1" ht="42" customHeight="1" thickBot="1" x14ac:dyDescent="0.25">
      <c r="A3" s="125"/>
      <c r="B3" s="105"/>
      <c r="C3" s="105"/>
      <c r="D3" s="284" t="s">
        <v>97</v>
      </c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 s="2" customFormat="1" ht="15.75" customHeight="1" thickTop="1" thickBot="1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5" s="4" customFormat="1" ht="46.5" thickTop="1" x14ac:dyDescent="0.25">
      <c r="A5" s="138"/>
      <c r="B5" s="299"/>
      <c r="C5" s="276"/>
      <c r="D5" s="215">
        <v>1</v>
      </c>
      <c r="E5" s="216"/>
      <c r="F5" s="216">
        <f>E6+1</f>
        <v>3</v>
      </c>
      <c r="G5" s="216"/>
      <c r="H5" s="216">
        <f t="shared" ref="H5" si="0">G6+1</f>
        <v>5</v>
      </c>
      <c r="I5" s="216"/>
      <c r="J5" s="216">
        <f t="shared" ref="J5" si="1">I6+1</f>
        <v>7</v>
      </c>
      <c r="K5" s="216"/>
      <c r="L5" s="216">
        <f t="shared" ref="L5" si="2">K6+1</f>
        <v>9</v>
      </c>
      <c r="M5" s="216"/>
      <c r="N5" s="216">
        <f t="shared" ref="N5" si="3">M6+1</f>
        <v>11</v>
      </c>
      <c r="O5" s="216"/>
      <c r="P5" s="216">
        <f t="shared" ref="P5" si="4">O6+1</f>
        <v>13</v>
      </c>
      <c r="Q5" s="216"/>
      <c r="R5" s="216">
        <f t="shared" ref="R5" si="5">Q6+1</f>
        <v>15</v>
      </c>
      <c r="S5" s="216"/>
      <c r="T5" s="216">
        <f t="shared" ref="T5" si="6">S6+1</f>
        <v>17</v>
      </c>
      <c r="U5" s="216"/>
      <c r="V5" s="216">
        <f t="shared" ref="V5" si="7">U6+1</f>
        <v>19</v>
      </c>
      <c r="W5" s="216"/>
      <c r="X5" s="216">
        <f t="shared" ref="X5" si="8">W6+1</f>
        <v>21</v>
      </c>
      <c r="Y5" s="216"/>
      <c r="Z5" s="216">
        <f t="shared" ref="Z5" si="9">Y6+1</f>
        <v>23</v>
      </c>
      <c r="AA5" s="216"/>
      <c r="AB5" s="216">
        <f t="shared" ref="AB5" si="10">AA6+1</f>
        <v>25</v>
      </c>
      <c r="AC5" s="216"/>
      <c r="AD5" s="216">
        <f t="shared" ref="AD5" si="11">AC6+1</f>
        <v>27</v>
      </c>
      <c r="AE5" s="216"/>
      <c r="AF5" s="216">
        <f t="shared" ref="AF5" si="12">AE6+1</f>
        <v>29</v>
      </c>
      <c r="AG5" s="216"/>
      <c r="AH5" s="217">
        <f t="shared" ref="AH5" si="13">AG6+1</f>
        <v>31</v>
      </c>
    </row>
    <row r="6" spans="1:35" s="4" customFormat="1" ht="46.5" thickBot="1" x14ac:dyDescent="0.3">
      <c r="A6" s="139"/>
      <c r="B6" s="300"/>
      <c r="C6" s="287"/>
      <c r="D6" s="218"/>
      <c r="E6" s="219">
        <f>D5+1</f>
        <v>2</v>
      </c>
      <c r="F6" s="219"/>
      <c r="G6" s="219">
        <f t="shared" ref="G6" si="14">F5+1</f>
        <v>4</v>
      </c>
      <c r="H6" s="219"/>
      <c r="I6" s="219">
        <f t="shared" ref="I6" si="15">H5+1</f>
        <v>6</v>
      </c>
      <c r="J6" s="219"/>
      <c r="K6" s="219">
        <f t="shared" ref="K6" si="16">J5+1</f>
        <v>8</v>
      </c>
      <c r="L6" s="219"/>
      <c r="M6" s="219">
        <f t="shared" ref="M6" si="17">L5+1</f>
        <v>10</v>
      </c>
      <c r="N6" s="219"/>
      <c r="O6" s="219">
        <f t="shared" ref="O6" si="18">N5+1</f>
        <v>12</v>
      </c>
      <c r="P6" s="219"/>
      <c r="Q6" s="219">
        <f t="shared" ref="Q6" si="19">P5+1</f>
        <v>14</v>
      </c>
      <c r="R6" s="219"/>
      <c r="S6" s="219">
        <f t="shared" ref="S6" si="20">R5+1</f>
        <v>16</v>
      </c>
      <c r="T6" s="219"/>
      <c r="U6" s="219">
        <f t="shared" ref="U6" si="21">T5+1</f>
        <v>18</v>
      </c>
      <c r="V6" s="219"/>
      <c r="W6" s="219">
        <f t="shared" ref="W6" si="22">V5+1</f>
        <v>20</v>
      </c>
      <c r="X6" s="219"/>
      <c r="Y6" s="219">
        <f t="shared" ref="Y6" si="23">X5+1</f>
        <v>22</v>
      </c>
      <c r="Z6" s="219"/>
      <c r="AA6" s="219">
        <f t="shared" ref="AA6" si="24">Z5+1</f>
        <v>24</v>
      </c>
      <c r="AB6" s="219"/>
      <c r="AC6" s="219">
        <f t="shared" ref="AC6" si="25">AB5+1</f>
        <v>26</v>
      </c>
      <c r="AD6" s="219"/>
      <c r="AE6" s="219">
        <f t="shared" ref="AE6" si="26">AD5+1</f>
        <v>28</v>
      </c>
      <c r="AF6" s="219"/>
      <c r="AG6" s="219">
        <f t="shared" ref="AG6" si="27">AF5+1</f>
        <v>30</v>
      </c>
      <c r="AH6" s="220"/>
    </row>
    <row r="7" spans="1:35" s="5" customFormat="1" ht="42" customHeight="1" thickBot="1" x14ac:dyDescent="0.3">
      <c r="A7" s="140" t="s">
        <v>25</v>
      </c>
      <c r="B7" s="241" t="s">
        <v>1</v>
      </c>
      <c r="C7" s="238">
        <v>2016</v>
      </c>
      <c r="D7" s="114"/>
      <c r="E7" s="112"/>
      <c r="F7" s="112"/>
      <c r="G7" s="254"/>
      <c r="H7" s="112" t="s">
        <v>2</v>
      </c>
      <c r="I7" s="113"/>
      <c r="J7" s="113"/>
      <c r="K7" s="113"/>
      <c r="L7" s="113"/>
      <c r="M7" s="113"/>
      <c r="N7" s="113"/>
      <c r="O7" s="112" t="s">
        <v>2</v>
      </c>
      <c r="P7" s="113"/>
      <c r="Q7" s="113"/>
      <c r="R7" s="113"/>
      <c r="S7" s="113"/>
      <c r="T7" s="113"/>
      <c r="U7" s="113"/>
      <c r="V7" s="112" t="s">
        <v>2</v>
      </c>
      <c r="W7" s="113"/>
      <c r="X7" s="113"/>
      <c r="Y7" s="113"/>
      <c r="Z7" s="113"/>
      <c r="AA7" s="113"/>
      <c r="AB7" s="113"/>
      <c r="AC7" s="112" t="s">
        <v>2</v>
      </c>
      <c r="AD7" s="113"/>
      <c r="AE7" s="113"/>
      <c r="AF7" s="113"/>
      <c r="AG7" s="113"/>
      <c r="AH7" s="257"/>
    </row>
    <row r="8" spans="1:35" s="5" customFormat="1" ht="42" customHeight="1" x14ac:dyDescent="0.25">
      <c r="A8" s="141"/>
      <c r="B8" s="242" t="s">
        <v>3</v>
      </c>
      <c r="C8" s="239">
        <v>2016</v>
      </c>
      <c r="D8" s="115"/>
      <c r="E8" s="107"/>
      <c r="F8" s="106" t="s">
        <v>2</v>
      </c>
      <c r="G8" s="106"/>
      <c r="H8" s="106"/>
      <c r="I8" s="108"/>
      <c r="J8" s="108"/>
      <c r="K8" s="106"/>
      <c r="L8" s="106"/>
      <c r="M8" s="106" t="s">
        <v>2</v>
      </c>
      <c r="N8" s="107"/>
      <c r="O8" s="107"/>
      <c r="P8" s="107"/>
      <c r="Q8" s="107"/>
      <c r="R8" s="107"/>
      <c r="S8" s="107"/>
      <c r="T8" s="106" t="s">
        <v>2</v>
      </c>
      <c r="U8" s="254"/>
      <c r="V8" s="254"/>
      <c r="W8" s="254"/>
      <c r="X8" s="254"/>
      <c r="Y8" s="254"/>
      <c r="Z8" s="254"/>
      <c r="AA8" s="106" t="s">
        <v>2</v>
      </c>
      <c r="AB8" s="106"/>
      <c r="AC8" s="106"/>
      <c r="AD8" s="106"/>
      <c r="AE8" s="107">
        <f>AC8+1</f>
        <v>1</v>
      </c>
      <c r="AF8" s="107">
        <f t="shared" ref="AD8:AH10" si="28">AE8+1</f>
        <v>2</v>
      </c>
      <c r="AG8" s="107">
        <f t="shared" si="28"/>
        <v>3</v>
      </c>
      <c r="AH8" s="109" t="s">
        <v>2</v>
      </c>
    </row>
    <row r="9" spans="1:35" s="5" customFormat="1" ht="42" customHeight="1" x14ac:dyDescent="0.25">
      <c r="A9" s="141"/>
      <c r="B9" s="242" t="s">
        <v>4</v>
      </c>
      <c r="C9" s="239">
        <v>2016</v>
      </c>
      <c r="D9" s="115">
        <f>AG8+1</f>
        <v>4</v>
      </c>
      <c r="E9" s="107">
        <f t="shared" ref="E9:M13" si="29">D9+1</f>
        <v>5</v>
      </c>
      <c r="F9" s="107">
        <f t="shared" si="29"/>
        <v>6</v>
      </c>
      <c r="G9" s="107">
        <f t="shared" si="29"/>
        <v>7</v>
      </c>
      <c r="H9" s="107">
        <f t="shared" si="29"/>
        <v>8</v>
      </c>
      <c r="I9" s="107">
        <f t="shared" si="29"/>
        <v>9</v>
      </c>
      <c r="J9" s="107" t="s">
        <v>2</v>
      </c>
      <c r="K9" s="107">
        <f>I9+1</f>
        <v>10</v>
      </c>
      <c r="L9" s="107">
        <f t="shared" ref="L9:P10" si="30">K9+1</f>
        <v>11</v>
      </c>
      <c r="M9" s="107">
        <f t="shared" si="30"/>
        <v>12</v>
      </c>
      <c r="N9" s="107">
        <f t="shared" si="30"/>
        <v>13</v>
      </c>
      <c r="O9" s="107">
        <f t="shared" si="30"/>
        <v>14</v>
      </c>
      <c r="P9" s="107">
        <f t="shared" si="30"/>
        <v>15</v>
      </c>
      <c r="Q9" s="107" t="s">
        <v>2</v>
      </c>
      <c r="R9" s="107">
        <f>P9+1</f>
        <v>16</v>
      </c>
      <c r="S9" s="107">
        <f t="shared" ref="Q9:AD18" si="31">R9+1</f>
        <v>17</v>
      </c>
      <c r="T9" s="107"/>
      <c r="U9" s="107">
        <f>S9+1</f>
        <v>18</v>
      </c>
      <c r="V9" s="107">
        <f t="shared" si="31"/>
        <v>19</v>
      </c>
      <c r="W9" s="107">
        <f t="shared" si="31"/>
        <v>20</v>
      </c>
      <c r="X9" s="107" t="s">
        <v>2</v>
      </c>
      <c r="Y9" s="107">
        <f>W9+1</f>
        <v>21</v>
      </c>
      <c r="Z9" s="107">
        <f t="shared" ref="W9:AD10" si="32">Y9+1</f>
        <v>22</v>
      </c>
      <c r="AA9" s="107">
        <f t="shared" si="32"/>
        <v>23</v>
      </c>
      <c r="AB9" s="107">
        <f t="shared" si="32"/>
        <v>24</v>
      </c>
      <c r="AC9" s="107">
        <f t="shared" si="32"/>
        <v>25</v>
      </c>
      <c r="AD9" s="107">
        <f t="shared" si="32"/>
        <v>26</v>
      </c>
      <c r="AE9" s="107" t="s">
        <v>2</v>
      </c>
      <c r="AF9" s="107">
        <f>AD9+1</f>
        <v>27</v>
      </c>
      <c r="AG9" s="107">
        <f t="shared" si="28"/>
        <v>28</v>
      </c>
      <c r="AH9" s="110">
        <f t="shared" si="28"/>
        <v>29</v>
      </c>
    </row>
    <row r="10" spans="1:35" s="5" customFormat="1" ht="42" customHeight="1" x14ac:dyDescent="0.25">
      <c r="A10" s="141"/>
      <c r="B10" s="243" t="s">
        <v>5</v>
      </c>
      <c r="C10" s="239">
        <v>2016</v>
      </c>
      <c r="D10" s="115">
        <f>AH9+1</f>
        <v>30</v>
      </c>
      <c r="E10" s="107">
        <f t="shared" si="29"/>
        <v>31</v>
      </c>
      <c r="F10" s="107">
        <f t="shared" si="29"/>
        <v>32</v>
      </c>
      <c r="G10" s="107" t="s">
        <v>2</v>
      </c>
      <c r="H10" s="107">
        <f>F10+1</f>
        <v>33</v>
      </c>
      <c r="I10" s="107">
        <f t="shared" si="29"/>
        <v>34</v>
      </c>
      <c r="J10" s="107">
        <f t="shared" si="29"/>
        <v>35</v>
      </c>
      <c r="K10" s="107">
        <f t="shared" si="29"/>
        <v>36</v>
      </c>
      <c r="L10" s="107">
        <f t="shared" si="30"/>
        <v>37</v>
      </c>
      <c r="M10" s="107">
        <f t="shared" si="30"/>
        <v>38</v>
      </c>
      <c r="N10" s="107" t="s">
        <v>2</v>
      </c>
      <c r="O10" s="107"/>
      <c r="P10" s="107">
        <f>M10+1</f>
        <v>39</v>
      </c>
      <c r="Q10" s="107">
        <f t="shared" si="31"/>
        <v>40</v>
      </c>
      <c r="R10" s="107">
        <f t="shared" si="31"/>
        <v>41</v>
      </c>
      <c r="S10" s="107">
        <f t="shared" si="31"/>
        <v>42</v>
      </c>
      <c r="T10" s="107">
        <f t="shared" si="31"/>
        <v>43</v>
      </c>
      <c r="U10" s="107" t="s">
        <v>2</v>
      </c>
      <c r="V10" s="107">
        <f>T10+1</f>
        <v>44</v>
      </c>
      <c r="W10" s="107">
        <f t="shared" si="32"/>
        <v>45</v>
      </c>
      <c r="X10" s="107">
        <f t="shared" si="32"/>
        <v>46</v>
      </c>
      <c r="Y10" s="107">
        <f t="shared" si="32"/>
        <v>47</v>
      </c>
      <c r="Z10" s="107">
        <f t="shared" si="32"/>
        <v>48</v>
      </c>
      <c r="AA10" s="107">
        <f t="shared" si="32"/>
        <v>49</v>
      </c>
      <c r="AB10" s="107" t="s">
        <v>2</v>
      </c>
      <c r="AC10" s="107">
        <f>AA10+1</f>
        <v>50</v>
      </c>
      <c r="AD10" s="107">
        <f t="shared" si="28"/>
        <v>51</v>
      </c>
      <c r="AE10" s="107">
        <f t="shared" si="28"/>
        <v>52</v>
      </c>
      <c r="AF10" s="107">
        <f t="shared" si="28"/>
        <v>53</v>
      </c>
      <c r="AG10" s="107">
        <f t="shared" si="28"/>
        <v>54</v>
      </c>
      <c r="AH10" s="261"/>
    </row>
    <row r="11" spans="1:35" s="5" customFormat="1" ht="42" customHeight="1" x14ac:dyDescent="0.25">
      <c r="A11" s="141"/>
      <c r="B11" s="242" t="s">
        <v>6</v>
      </c>
      <c r="C11" s="239">
        <v>2016</v>
      </c>
      <c r="D11" s="115">
        <f>AG10+1</f>
        <v>55</v>
      </c>
      <c r="E11" s="107" t="s">
        <v>2</v>
      </c>
      <c r="F11" s="107">
        <f>D11+1</f>
        <v>56</v>
      </c>
      <c r="G11" s="107">
        <f t="shared" ref="G11:H12" si="33">F11+1</f>
        <v>57</v>
      </c>
      <c r="H11" s="107">
        <f t="shared" si="33"/>
        <v>58</v>
      </c>
      <c r="I11" s="107">
        <f t="shared" si="29"/>
        <v>59</v>
      </c>
      <c r="J11" s="107">
        <f t="shared" si="29"/>
        <v>60</v>
      </c>
      <c r="K11" s="107">
        <f t="shared" si="29"/>
        <v>61</v>
      </c>
      <c r="L11" s="107" t="s">
        <v>2</v>
      </c>
      <c r="M11" s="107">
        <f>K11+1</f>
        <v>62</v>
      </c>
      <c r="N11" s="107">
        <f t="shared" ref="N11:P12" si="34">M11+1</f>
        <v>63</v>
      </c>
      <c r="O11" s="107">
        <f t="shared" si="34"/>
        <v>64</v>
      </c>
      <c r="P11" s="107">
        <f t="shared" si="34"/>
        <v>65</v>
      </c>
      <c r="Q11" s="107">
        <f t="shared" si="31"/>
        <v>66</v>
      </c>
      <c r="R11" s="107">
        <f t="shared" si="31"/>
        <v>67</v>
      </c>
      <c r="S11" s="107" t="s">
        <v>2</v>
      </c>
      <c r="T11" s="107">
        <f>R11+1</f>
        <v>68</v>
      </c>
      <c r="U11" s="107">
        <f t="shared" ref="U11:AG13" si="35">T11+1</f>
        <v>69</v>
      </c>
      <c r="V11" s="107">
        <f t="shared" si="35"/>
        <v>70</v>
      </c>
      <c r="W11" s="107">
        <f t="shared" si="35"/>
        <v>71</v>
      </c>
      <c r="X11" s="107">
        <f t="shared" si="35"/>
        <v>72</v>
      </c>
      <c r="Y11" s="107">
        <f t="shared" si="35"/>
        <v>73</v>
      </c>
      <c r="Z11" s="107" t="s">
        <v>2</v>
      </c>
      <c r="AA11" s="107">
        <f>Y11+1</f>
        <v>74</v>
      </c>
      <c r="AB11" s="107">
        <f t="shared" ref="AB11:AF11" si="36">AA11+1</f>
        <v>75</v>
      </c>
      <c r="AC11" s="107">
        <f t="shared" si="36"/>
        <v>76</v>
      </c>
      <c r="AD11" s="107">
        <f t="shared" si="36"/>
        <v>77</v>
      </c>
      <c r="AE11" s="107">
        <f t="shared" si="36"/>
        <v>78</v>
      </c>
      <c r="AF11" s="106">
        <f t="shared" si="36"/>
        <v>79</v>
      </c>
      <c r="AG11" s="106" t="s">
        <v>2</v>
      </c>
      <c r="AH11" s="110">
        <f>AF11+1</f>
        <v>80</v>
      </c>
    </row>
    <row r="12" spans="1:35" s="5" customFormat="1" ht="42" customHeight="1" x14ac:dyDescent="0.25">
      <c r="A12" s="141"/>
      <c r="B12" s="243" t="s">
        <v>7</v>
      </c>
      <c r="C12" s="239">
        <v>2016</v>
      </c>
      <c r="D12" s="115">
        <f>AH11+1</f>
        <v>81</v>
      </c>
      <c r="E12" s="107">
        <f t="shared" ref="E12:F13" si="37">D12+1</f>
        <v>82</v>
      </c>
      <c r="F12" s="107">
        <f t="shared" si="37"/>
        <v>83</v>
      </c>
      <c r="G12" s="107">
        <f t="shared" si="33"/>
        <v>84</v>
      </c>
      <c r="H12" s="107">
        <f t="shared" si="33"/>
        <v>85</v>
      </c>
      <c r="I12" s="107" t="s">
        <v>2</v>
      </c>
      <c r="J12" s="107">
        <f>H12+1</f>
        <v>86</v>
      </c>
      <c r="K12" s="107">
        <f t="shared" si="29"/>
        <v>87</v>
      </c>
      <c r="L12" s="107">
        <f t="shared" si="29"/>
        <v>88</v>
      </c>
      <c r="M12" s="107">
        <f t="shared" si="29"/>
        <v>89</v>
      </c>
      <c r="N12" s="107">
        <f t="shared" si="34"/>
        <v>90</v>
      </c>
      <c r="O12" s="107">
        <f t="shared" si="34"/>
        <v>91</v>
      </c>
      <c r="P12" s="107" t="s">
        <v>2</v>
      </c>
      <c r="Q12" s="107">
        <f>O12+1</f>
        <v>92</v>
      </c>
      <c r="R12" s="107">
        <f t="shared" si="31"/>
        <v>93</v>
      </c>
      <c r="S12" s="107">
        <f t="shared" si="31"/>
        <v>94</v>
      </c>
      <c r="T12" s="107">
        <f t="shared" si="31"/>
        <v>95</v>
      </c>
      <c r="U12" s="107">
        <f t="shared" si="35"/>
        <v>96</v>
      </c>
      <c r="V12" s="107">
        <f t="shared" si="35"/>
        <v>97</v>
      </c>
      <c r="W12" s="107" t="s">
        <v>2</v>
      </c>
      <c r="X12" s="107">
        <f>V12+1</f>
        <v>98</v>
      </c>
      <c r="Y12" s="107">
        <f t="shared" si="35"/>
        <v>99</v>
      </c>
      <c r="Z12" s="107">
        <f t="shared" si="35"/>
        <v>100</v>
      </c>
      <c r="AA12" s="107">
        <f t="shared" si="35"/>
        <v>101</v>
      </c>
      <c r="AB12" s="107"/>
      <c r="AC12" s="107">
        <f>AA12+1</f>
        <v>102</v>
      </c>
      <c r="AD12" s="107" t="s">
        <v>2</v>
      </c>
      <c r="AE12" s="107">
        <f>AC12+1</f>
        <v>103</v>
      </c>
      <c r="AF12" s="107">
        <f t="shared" si="35"/>
        <v>104</v>
      </c>
      <c r="AG12" s="107">
        <f t="shared" si="35"/>
        <v>105</v>
      </c>
      <c r="AH12" s="258"/>
    </row>
    <row r="13" spans="1:35" s="5" customFormat="1" ht="42" customHeight="1" x14ac:dyDescent="0.25">
      <c r="A13" s="141"/>
      <c r="B13" s="242" t="s">
        <v>8</v>
      </c>
      <c r="C13" s="239">
        <v>2016</v>
      </c>
      <c r="D13" s="115">
        <f>AG12+1</f>
        <v>106</v>
      </c>
      <c r="E13" s="107">
        <f t="shared" si="37"/>
        <v>107</v>
      </c>
      <c r="F13" s="107">
        <f t="shared" si="37"/>
        <v>108</v>
      </c>
      <c r="G13" s="107" t="s">
        <v>2</v>
      </c>
      <c r="H13" s="107">
        <f>F13+1</f>
        <v>109</v>
      </c>
      <c r="I13" s="107">
        <f t="shared" ref="I13:J13" si="38">H13+1</f>
        <v>110</v>
      </c>
      <c r="J13" s="107">
        <f t="shared" si="38"/>
        <v>111</v>
      </c>
      <c r="K13" s="107">
        <f t="shared" si="29"/>
        <v>112</v>
      </c>
      <c r="L13" s="107">
        <f t="shared" si="29"/>
        <v>113</v>
      </c>
      <c r="M13" s="107">
        <f t="shared" si="29"/>
        <v>114</v>
      </c>
      <c r="N13" s="107" t="s">
        <v>2</v>
      </c>
      <c r="O13" s="107"/>
      <c r="P13" s="107">
        <f>M13+1</f>
        <v>115</v>
      </c>
      <c r="Q13" s="107">
        <f t="shared" ref="Q13" si="39">P13+1</f>
        <v>116</v>
      </c>
      <c r="R13" s="107">
        <f t="shared" si="31"/>
        <v>117</v>
      </c>
      <c r="S13" s="107">
        <f t="shared" si="31"/>
        <v>118</v>
      </c>
      <c r="T13" s="107">
        <f t="shared" si="31"/>
        <v>119</v>
      </c>
      <c r="U13" s="107" t="s">
        <v>2</v>
      </c>
      <c r="V13" s="107">
        <f>T13+1</f>
        <v>120</v>
      </c>
      <c r="W13" s="107">
        <f t="shared" ref="M13:Y16" si="40">V13+1</f>
        <v>121</v>
      </c>
      <c r="X13" s="107">
        <f t="shared" si="40"/>
        <v>122</v>
      </c>
      <c r="Y13" s="107">
        <f t="shared" si="40"/>
        <v>123</v>
      </c>
      <c r="Z13" s="107">
        <f t="shared" si="35"/>
        <v>124</v>
      </c>
      <c r="AA13" s="256"/>
      <c r="AB13" s="107" t="s">
        <v>2</v>
      </c>
      <c r="AC13" s="107"/>
      <c r="AD13" s="107"/>
      <c r="AE13" s="107"/>
      <c r="AF13" s="107"/>
      <c r="AG13" s="107"/>
      <c r="AH13" s="110"/>
      <c r="AI13" s="69"/>
    </row>
    <row r="14" spans="1:35" s="5" customFormat="1" ht="42" customHeight="1" x14ac:dyDescent="0.25">
      <c r="A14" s="141"/>
      <c r="B14" s="242" t="s">
        <v>9</v>
      </c>
      <c r="C14" s="239">
        <v>2017</v>
      </c>
      <c r="D14" s="115" t="s">
        <v>2</v>
      </c>
      <c r="E14" s="107"/>
      <c r="F14" s="107"/>
      <c r="G14" s="107"/>
      <c r="H14" s="107"/>
      <c r="I14" s="107"/>
      <c r="J14" s="107"/>
      <c r="K14" s="107" t="s">
        <v>2</v>
      </c>
      <c r="L14" s="107">
        <v>1</v>
      </c>
      <c r="M14" s="107">
        <f t="shared" si="40"/>
        <v>2</v>
      </c>
      <c r="N14" s="107">
        <f t="shared" si="40"/>
        <v>3</v>
      </c>
      <c r="O14" s="107">
        <f t="shared" si="40"/>
        <v>4</v>
      </c>
      <c r="P14" s="107">
        <f t="shared" si="40"/>
        <v>5</v>
      </c>
      <c r="Q14" s="107">
        <f t="shared" si="40"/>
        <v>6</v>
      </c>
      <c r="R14" s="107" t="s">
        <v>2</v>
      </c>
      <c r="S14" s="107">
        <f>Q14+1</f>
        <v>7</v>
      </c>
      <c r="T14" s="107">
        <f t="shared" si="31"/>
        <v>8</v>
      </c>
      <c r="U14" s="107"/>
      <c r="V14" s="107">
        <f>T14+1</f>
        <v>9</v>
      </c>
      <c r="W14" s="107">
        <f t="shared" si="31"/>
        <v>10</v>
      </c>
      <c r="X14" s="107">
        <f t="shared" si="31"/>
        <v>11</v>
      </c>
      <c r="Y14" s="107" t="s">
        <v>2</v>
      </c>
      <c r="Z14" s="107">
        <f>X14+1</f>
        <v>12</v>
      </c>
      <c r="AA14" s="107">
        <f t="shared" ref="AA14:AH16" si="41">Z14+1</f>
        <v>13</v>
      </c>
      <c r="AB14" s="107">
        <f t="shared" si="41"/>
        <v>14</v>
      </c>
      <c r="AC14" s="107">
        <f t="shared" si="41"/>
        <v>15</v>
      </c>
      <c r="AD14" s="107">
        <f t="shared" si="41"/>
        <v>16</v>
      </c>
      <c r="AE14" s="107">
        <f t="shared" si="41"/>
        <v>17</v>
      </c>
      <c r="AF14" s="106" t="s">
        <v>2</v>
      </c>
      <c r="AG14" s="107">
        <f>AE14+1</f>
        <v>18</v>
      </c>
      <c r="AH14" s="110">
        <f t="shared" ref="AH14" si="42">AG14+1</f>
        <v>19</v>
      </c>
    </row>
    <row r="15" spans="1:35" s="5" customFormat="1" ht="42" customHeight="1" x14ac:dyDescent="0.25">
      <c r="A15" s="141"/>
      <c r="B15" s="242" t="s">
        <v>10</v>
      </c>
      <c r="C15" s="239">
        <v>2017</v>
      </c>
      <c r="D15" s="115">
        <f>AH14+1</f>
        <v>20</v>
      </c>
      <c r="E15" s="107">
        <f t="shared" ref="E15:P19" si="43">D15+1</f>
        <v>21</v>
      </c>
      <c r="F15" s="107">
        <f t="shared" si="43"/>
        <v>22</v>
      </c>
      <c r="G15" s="107">
        <f t="shared" si="43"/>
        <v>23</v>
      </c>
      <c r="H15" s="107" t="s">
        <v>2</v>
      </c>
      <c r="I15" s="107">
        <f>G15+1</f>
        <v>24</v>
      </c>
      <c r="J15" s="107">
        <f t="shared" ref="J15:L17" si="44">I15+1</f>
        <v>25</v>
      </c>
      <c r="K15" s="107">
        <f t="shared" si="44"/>
        <v>26</v>
      </c>
      <c r="L15" s="107">
        <f t="shared" si="44"/>
        <v>27</v>
      </c>
      <c r="M15" s="107">
        <f t="shared" si="40"/>
        <v>28</v>
      </c>
      <c r="N15" s="107">
        <f t="shared" si="40"/>
        <v>29</v>
      </c>
      <c r="O15" s="107" t="s">
        <v>2</v>
      </c>
      <c r="P15" s="107">
        <f>N15+1</f>
        <v>30</v>
      </c>
      <c r="Q15" s="107">
        <f t="shared" si="31"/>
        <v>31</v>
      </c>
      <c r="R15" s="107">
        <f t="shared" si="31"/>
        <v>32</v>
      </c>
      <c r="S15" s="107">
        <f t="shared" si="31"/>
        <v>33</v>
      </c>
      <c r="T15" s="107">
        <f t="shared" si="31"/>
        <v>34</v>
      </c>
      <c r="U15" s="107">
        <f t="shared" si="31"/>
        <v>35</v>
      </c>
      <c r="V15" s="107" t="s">
        <v>2</v>
      </c>
      <c r="W15" s="107">
        <f>U15+1</f>
        <v>36</v>
      </c>
      <c r="X15" s="107">
        <f t="shared" si="31"/>
        <v>37</v>
      </c>
      <c r="Y15" s="107">
        <f t="shared" si="31"/>
        <v>38</v>
      </c>
      <c r="Z15" s="107">
        <f t="shared" si="31"/>
        <v>39</v>
      </c>
      <c r="AA15" s="107">
        <f t="shared" si="41"/>
        <v>40</v>
      </c>
      <c r="AB15" s="107">
        <f t="shared" si="41"/>
        <v>41</v>
      </c>
      <c r="AC15" s="107" t="s">
        <v>2</v>
      </c>
      <c r="AD15" s="107">
        <f>AB15+1</f>
        <v>42</v>
      </c>
      <c r="AE15" s="107">
        <f t="shared" si="41"/>
        <v>43</v>
      </c>
      <c r="AF15" s="262"/>
      <c r="AG15" s="262"/>
      <c r="AH15" s="259"/>
    </row>
    <row r="16" spans="1:35" s="5" customFormat="1" ht="42" customHeight="1" x14ac:dyDescent="0.25">
      <c r="A16" s="141"/>
      <c r="B16" s="242" t="s">
        <v>11</v>
      </c>
      <c r="C16" s="239">
        <v>2017</v>
      </c>
      <c r="D16" s="115">
        <f>AE15+1</f>
        <v>44</v>
      </c>
      <c r="E16" s="107">
        <f t="shared" si="43"/>
        <v>45</v>
      </c>
      <c r="F16" s="107">
        <f t="shared" si="43"/>
        <v>46</v>
      </c>
      <c r="G16" s="107">
        <f t="shared" si="43"/>
        <v>47</v>
      </c>
      <c r="H16" s="107" t="s">
        <v>2</v>
      </c>
      <c r="I16" s="107">
        <f>G16+1</f>
        <v>48</v>
      </c>
      <c r="J16" s="107">
        <f t="shared" si="44"/>
        <v>49</v>
      </c>
      <c r="K16" s="107">
        <f t="shared" si="44"/>
        <v>50</v>
      </c>
      <c r="L16" s="107">
        <f t="shared" si="44"/>
        <v>51</v>
      </c>
      <c r="M16" s="107">
        <f t="shared" si="40"/>
        <v>52</v>
      </c>
      <c r="N16" s="107">
        <f t="shared" si="40"/>
        <v>53</v>
      </c>
      <c r="O16" s="107" t="s">
        <v>2</v>
      </c>
      <c r="P16" s="107">
        <f>N16+1</f>
        <v>54</v>
      </c>
      <c r="Q16" s="107">
        <f t="shared" si="31"/>
        <v>55</v>
      </c>
      <c r="R16" s="107">
        <f t="shared" si="31"/>
        <v>56</v>
      </c>
      <c r="S16" s="107">
        <f t="shared" si="31"/>
        <v>57</v>
      </c>
      <c r="T16" s="107">
        <f t="shared" si="31"/>
        <v>58</v>
      </c>
      <c r="U16" s="107">
        <f t="shared" si="31"/>
        <v>59</v>
      </c>
      <c r="V16" s="107" t="s">
        <v>2</v>
      </c>
      <c r="W16" s="107">
        <f>U16+1</f>
        <v>60</v>
      </c>
      <c r="X16" s="107">
        <f t="shared" ref="X16" si="45">W16+1</f>
        <v>61</v>
      </c>
      <c r="Y16" s="107">
        <f t="shared" ref="Y16" si="46">X16+1</f>
        <v>62</v>
      </c>
      <c r="Z16" s="107">
        <f t="shared" si="31"/>
        <v>63</v>
      </c>
      <c r="AA16" s="107">
        <f t="shared" si="41"/>
        <v>64</v>
      </c>
      <c r="AB16" s="107">
        <f t="shared" si="41"/>
        <v>65</v>
      </c>
      <c r="AC16" s="107" t="s">
        <v>2</v>
      </c>
      <c r="AD16" s="107">
        <f>AB16+1</f>
        <v>66</v>
      </c>
      <c r="AE16" s="107">
        <f t="shared" si="41"/>
        <v>67</v>
      </c>
      <c r="AF16" s="107"/>
      <c r="AG16" s="107">
        <f>AE16+1</f>
        <v>68</v>
      </c>
      <c r="AH16" s="109">
        <f t="shared" si="41"/>
        <v>69</v>
      </c>
    </row>
    <row r="17" spans="1:34" s="4" customFormat="1" ht="42" customHeight="1" x14ac:dyDescent="0.25">
      <c r="A17" s="142"/>
      <c r="B17" s="244" t="s">
        <v>12</v>
      </c>
      <c r="C17" s="239">
        <v>2017</v>
      </c>
      <c r="D17" s="115">
        <f>AH16+1</f>
        <v>70</v>
      </c>
      <c r="E17" s="107" t="s">
        <v>2</v>
      </c>
      <c r="F17" s="107">
        <f>D17+1</f>
        <v>71</v>
      </c>
      <c r="G17" s="107">
        <f t="shared" si="43"/>
        <v>72</v>
      </c>
      <c r="H17" s="107">
        <f t="shared" si="43"/>
        <v>73</v>
      </c>
      <c r="I17" s="107">
        <f t="shared" si="43"/>
        <v>74</v>
      </c>
      <c r="J17" s="107">
        <f t="shared" si="44"/>
        <v>75</v>
      </c>
      <c r="K17" s="107">
        <f t="shared" si="44"/>
        <v>76</v>
      </c>
      <c r="L17" s="107" t="s">
        <v>2</v>
      </c>
      <c r="M17" s="107">
        <f>K17+1</f>
        <v>77</v>
      </c>
      <c r="N17" s="107">
        <f t="shared" si="43"/>
        <v>78</v>
      </c>
      <c r="O17" s="107">
        <f t="shared" si="43"/>
        <v>79</v>
      </c>
      <c r="P17" s="107">
        <f t="shared" si="43"/>
        <v>80</v>
      </c>
      <c r="Q17" s="107"/>
      <c r="R17" s="107">
        <f>P17+1</f>
        <v>81</v>
      </c>
      <c r="S17" s="107" t="s">
        <v>2</v>
      </c>
      <c r="T17" s="107">
        <f>R17+1</f>
        <v>82</v>
      </c>
      <c r="U17" s="107">
        <f t="shared" si="31"/>
        <v>83</v>
      </c>
      <c r="V17" s="107">
        <f t="shared" si="31"/>
        <v>84</v>
      </c>
      <c r="W17" s="107">
        <f t="shared" si="31"/>
        <v>85</v>
      </c>
      <c r="X17" s="107">
        <f t="shared" si="31"/>
        <v>86</v>
      </c>
      <c r="Y17" s="107">
        <f t="shared" si="31"/>
        <v>87</v>
      </c>
      <c r="Z17" s="107" t="s">
        <v>2</v>
      </c>
      <c r="AA17" s="107"/>
      <c r="AB17" s="107">
        <f>Y17+1</f>
        <v>88</v>
      </c>
      <c r="AC17" s="107">
        <f t="shared" ref="AC17:AF17" si="47">AB17+1</f>
        <v>89</v>
      </c>
      <c r="AD17" s="107">
        <f t="shared" si="47"/>
        <v>90</v>
      </c>
      <c r="AE17" s="107">
        <f t="shared" si="47"/>
        <v>91</v>
      </c>
      <c r="AF17" s="107">
        <f t="shared" si="47"/>
        <v>92</v>
      </c>
      <c r="AG17" s="107" t="s">
        <v>2</v>
      </c>
      <c r="AH17" s="259"/>
    </row>
    <row r="18" spans="1:34" s="4" customFormat="1" ht="42" customHeight="1" x14ac:dyDescent="0.25">
      <c r="A18" s="142"/>
      <c r="B18" s="245" t="s">
        <v>13</v>
      </c>
      <c r="C18" s="239">
        <v>2017</v>
      </c>
      <c r="D18" s="115"/>
      <c r="E18" s="107">
        <f>AF17+1</f>
        <v>93</v>
      </c>
      <c r="F18" s="107">
        <f t="shared" ref="F18:F19" si="48">E18+1</f>
        <v>94</v>
      </c>
      <c r="G18" s="107">
        <f t="shared" si="43"/>
        <v>95</v>
      </c>
      <c r="H18" s="107">
        <f t="shared" si="43"/>
        <v>96</v>
      </c>
      <c r="I18" s="107">
        <f t="shared" si="43"/>
        <v>97</v>
      </c>
      <c r="J18" s="107" t="s">
        <v>2</v>
      </c>
      <c r="K18" s="107">
        <f>I18+1</f>
        <v>98</v>
      </c>
      <c r="L18" s="107">
        <f t="shared" ref="L18:M19" si="49">K18+1</f>
        <v>99</v>
      </c>
      <c r="M18" s="107">
        <f t="shared" si="49"/>
        <v>100</v>
      </c>
      <c r="N18" s="107"/>
      <c r="O18" s="107">
        <f>M18+1</f>
        <v>101</v>
      </c>
      <c r="P18" s="107">
        <f t="shared" si="43"/>
        <v>102</v>
      </c>
      <c r="Q18" s="107" t="s">
        <v>2</v>
      </c>
      <c r="R18" s="107">
        <f>P18+1</f>
        <v>103</v>
      </c>
      <c r="S18" s="107">
        <f t="shared" ref="S18:AA18" si="50">R18+1</f>
        <v>104</v>
      </c>
      <c r="T18" s="107">
        <f t="shared" si="50"/>
        <v>105</v>
      </c>
      <c r="U18" s="107">
        <f t="shared" si="50"/>
        <v>106</v>
      </c>
      <c r="V18" s="107">
        <f t="shared" si="50"/>
        <v>107</v>
      </c>
      <c r="W18" s="107">
        <f t="shared" si="50"/>
        <v>108</v>
      </c>
      <c r="X18" s="107" t="s">
        <v>2</v>
      </c>
      <c r="Y18" s="107">
        <f>W18+1</f>
        <v>109</v>
      </c>
      <c r="Z18" s="107">
        <f t="shared" si="50"/>
        <v>110</v>
      </c>
      <c r="AA18" s="107">
        <f t="shared" si="50"/>
        <v>111</v>
      </c>
      <c r="AB18" s="107"/>
      <c r="AC18" s="256">
        <f>AA18+1</f>
        <v>112</v>
      </c>
      <c r="AD18" s="256">
        <f t="shared" si="31"/>
        <v>113</v>
      </c>
      <c r="AE18" s="107" t="s">
        <v>2</v>
      </c>
      <c r="AF18" s="107">
        <f>AD18+1</f>
        <v>114</v>
      </c>
      <c r="AG18" s="107">
        <f t="shared" ref="AG18:AH18" si="51">AF18+1</f>
        <v>115</v>
      </c>
      <c r="AH18" s="110">
        <f t="shared" si="51"/>
        <v>116</v>
      </c>
    </row>
    <row r="19" spans="1:34" s="4" customFormat="1" ht="42" customHeight="1" thickBot="1" x14ac:dyDescent="0.3">
      <c r="A19" s="143"/>
      <c r="B19" s="246" t="s">
        <v>1</v>
      </c>
      <c r="C19" s="240">
        <v>2017</v>
      </c>
      <c r="D19" s="116">
        <f>AH18+1</f>
        <v>117</v>
      </c>
      <c r="E19" s="111">
        <f t="shared" ref="E19" si="52">D19+1</f>
        <v>118</v>
      </c>
      <c r="F19" s="111">
        <f t="shared" si="48"/>
        <v>119</v>
      </c>
      <c r="G19" s="111" t="s">
        <v>2</v>
      </c>
      <c r="H19" s="111">
        <f>F19+1</f>
        <v>120</v>
      </c>
      <c r="I19" s="111">
        <f t="shared" si="43"/>
        <v>121</v>
      </c>
      <c r="J19" s="111">
        <f t="shared" si="43"/>
        <v>122</v>
      </c>
      <c r="K19" s="111">
        <f t="shared" si="43"/>
        <v>123</v>
      </c>
      <c r="L19" s="111">
        <f t="shared" si="49"/>
        <v>124</v>
      </c>
      <c r="M19" s="255"/>
      <c r="N19" s="111" t="s">
        <v>2</v>
      </c>
      <c r="O19" s="111"/>
      <c r="P19" s="111"/>
      <c r="Q19" s="111"/>
      <c r="R19" s="111"/>
      <c r="S19" s="111"/>
      <c r="T19" s="111"/>
      <c r="U19" s="111" t="s">
        <v>2</v>
      </c>
      <c r="V19" s="111"/>
      <c r="W19" s="111"/>
      <c r="X19" s="111"/>
      <c r="Y19" s="111"/>
      <c r="Z19" s="111"/>
      <c r="AA19" s="111"/>
      <c r="AB19" s="111" t="s">
        <v>2</v>
      </c>
      <c r="AC19" s="111"/>
      <c r="AD19" s="111"/>
      <c r="AE19" s="111"/>
      <c r="AF19" s="111"/>
      <c r="AG19" s="111"/>
      <c r="AH19" s="260"/>
    </row>
    <row r="20" spans="1:34" s="6" customFormat="1" ht="35.25" thickTop="1" x14ac:dyDescent="0.25">
      <c r="A20" s="86" t="s">
        <v>25</v>
      </c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7"/>
      <c r="AB20" s="8"/>
      <c r="AC20" s="8"/>
      <c r="AD20" s="8"/>
      <c r="AE20" s="8"/>
      <c r="AF20" s="8"/>
      <c r="AG20" s="8"/>
      <c r="AH20" s="8"/>
    </row>
    <row r="21" spans="1:34" s="14" customFormat="1" ht="35.25" thickBot="1" x14ac:dyDescent="0.3">
      <c r="A21" s="16"/>
      <c r="B21" s="137" t="s">
        <v>14</v>
      </c>
      <c r="D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64"/>
      <c r="V21" s="8"/>
      <c r="W21" s="8"/>
      <c r="X21" s="8"/>
      <c r="Y21" s="8"/>
      <c r="Z21" s="15"/>
      <c r="AA21" s="15"/>
      <c r="AB21" s="213" t="s">
        <v>100</v>
      </c>
      <c r="AC21" s="213"/>
      <c r="AD21" s="213"/>
      <c r="AE21" s="213"/>
      <c r="AF21" s="213"/>
      <c r="AG21" s="213"/>
      <c r="AH21" s="213"/>
    </row>
    <row r="22" spans="1:34" s="14" customFormat="1" ht="35.25" thickTop="1" x14ac:dyDescent="0.25">
      <c r="A22" s="16"/>
      <c r="B22" s="288" t="s">
        <v>54</v>
      </c>
      <c r="C22" s="289"/>
      <c r="D22" s="65"/>
      <c r="E22" s="127"/>
      <c r="F22" s="228" t="s">
        <v>17</v>
      </c>
      <c r="G22" s="117"/>
      <c r="H22" s="117"/>
      <c r="I22" s="117"/>
      <c r="J22" s="118"/>
      <c r="K22" s="119"/>
      <c r="L22" s="229"/>
      <c r="M22" s="228" t="s">
        <v>15</v>
      </c>
      <c r="N22" s="118"/>
      <c r="O22" s="118"/>
      <c r="P22" s="117"/>
      <c r="Q22" s="230"/>
      <c r="R22" s="120"/>
      <c r="S22" s="118"/>
      <c r="T22" s="229"/>
      <c r="U22" s="226" t="s">
        <v>16</v>
      </c>
      <c r="V22" s="224"/>
      <c r="W22" s="225"/>
      <c r="X22" s="117"/>
      <c r="Y22" s="121"/>
      <c r="Z22" s="117"/>
      <c r="AA22" s="117"/>
      <c r="AB22" s="213" t="s">
        <v>99</v>
      </c>
      <c r="AC22" s="213"/>
      <c r="AD22" s="213"/>
      <c r="AE22" s="213"/>
      <c r="AF22" s="213"/>
      <c r="AG22" s="213"/>
      <c r="AH22" s="213"/>
    </row>
    <row r="23" spans="1:34" s="14" customFormat="1" ht="34.5" x14ac:dyDescent="0.25">
      <c r="A23" s="16"/>
      <c r="B23" s="132" t="s">
        <v>58</v>
      </c>
      <c r="C23" s="133">
        <f>Z13</f>
        <v>124</v>
      </c>
      <c r="D23" s="68"/>
      <c r="E23" s="128"/>
      <c r="F23" s="228" t="s">
        <v>101</v>
      </c>
      <c r="G23" s="117"/>
      <c r="H23" s="117"/>
      <c r="I23" s="117"/>
      <c r="J23" s="118"/>
      <c r="K23" s="118"/>
      <c r="L23" s="231"/>
      <c r="M23" s="228" t="s">
        <v>18</v>
      </c>
      <c r="N23" s="118"/>
      <c r="O23" s="117"/>
      <c r="P23" s="117"/>
      <c r="Q23" s="230"/>
      <c r="R23" s="122"/>
      <c r="S23" s="118"/>
      <c r="T23" s="231"/>
      <c r="U23" s="227" t="s">
        <v>19</v>
      </c>
      <c r="V23" s="224"/>
      <c r="W23" s="225"/>
      <c r="X23" s="117"/>
      <c r="Y23" s="121"/>
      <c r="Z23" s="117"/>
      <c r="AA23" s="117"/>
      <c r="AB23" s="126"/>
      <c r="AC23" s="221"/>
      <c r="AD23" s="126"/>
      <c r="AE23" s="126"/>
      <c r="AF23" s="126"/>
      <c r="AG23" s="126"/>
      <c r="AH23" s="222"/>
    </row>
    <row r="24" spans="1:34" s="14" customFormat="1" ht="35.25" thickBot="1" x14ac:dyDescent="0.3">
      <c r="A24" s="16"/>
      <c r="B24" s="134" t="s">
        <v>59</v>
      </c>
      <c r="C24" s="135">
        <f>L19</f>
        <v>124</v>
      </c>
      <c r="D24" s="68"/>
      <c r="E24" s="129"/>
      <c r="F24" s="228" t="s">
        <v>21</v>
      </c>
      <c r="G24" s="117"/>
      <c r="H24" s="117"/>
      <c r="I24" s="117"/>
      <c r="J24" s="118"/>
      <c r="K24" s="119"/>
      <c r="L24" s="232"/>
      <c r="M24" s="228" t="s">
        <v>22</v>
      </c>
      <c r="N24" s="118"/>
      <c r="O24" s="117"/>
      <c r="P24" s="117"/>
      <c r="Q24" s="230"/>
      <c r="R24" s="122"/>
      <c r="S24" s="118"/>
      <c r="T24" s="233"/>
      <c r="U24" s="227" t="s">
        <v>23</v>
      </c>
      <c r="V24" s="224"/>
      <c r="W24" s="225"/>
      <c r="X24" s="117"/>
      <c r="Y24" s="121"/>
      <c r="Z24" s="121"/>
      <c r="AA24" s="117"/>
      <c r="AB24" s="221"/>
      <c r="AC24" s="221"/>
      <c r="AD24" s="126"/>
      <c r="AE24" s="126"/>
      <c r="AF24" s="126"/>
      <c r="AG24" s="126"/>
      <c r="AH24" s="223"/>
    </row>
    <row r="25" spans="1:34" s="4" customFormat="1" ht="36" thickTop="1" thickBot="1" x14ac:dyDescent="0.45">
      <c r="A25" s="16"/>
      <c r="B25" s="136" t="s">
        <v>55</v>
      </c>
      <c r="C25" s="214">
        <f>SUM(C23:C24)</f>
        <v>248</v>
      </c>
      <c r="D25" s="67"/>
      <c r="E25" s="130"/>
      <c r="F25" s="228" t="s">
        <v>24</v>
      </c>
      <c r="G25" s="117"/>
      <c r="H25" s="117"/>
      <c r="I25" s="117"/>
      <c r="J25" s="118"/>
      <c r="K25" s="118"/>
      <c r="L25" s="234"/>
      <c r="M25" s="228" t="s">
        <v>56</v>
      </c>
      <c r="N25" s="118"/>
      <c r="O25" s="117"/>
      <c r="P25" s="118"/>
      <c r="Q25" s="118"/>
      <c r="R25" s="118"/>
      <c r="S25" s="118"/>
      <c r="T25" s="235" t="s">
        <v>2</v>
      </c>
      <c r="U25" s="290" t="s">
        <v>39</v>
      </c>
      <c r="V25" s="291"/>
      <c r="W25" s="291"/>
      <c r="X25" s="117"/>
      <c r="Y25" s="121"/>
      <c r="Z25" s="117"/>
      <c r="AA25" s="117"/>
      <c r="AB25" s="236" t="s">
        <v>98</v>
      </c>
      <c r="AC25" s="236"/>
      <c r="AD25" s="236"/>
      <c r="AE25" s="236"/>
      <c r="AF25" s="236"/>
      <c r="AG25" s="236"/>
      <c r="AH25" s="236"/>
    </row>
    <row r="26" spans="1:34" s="4" customFormat="1" ht="33" customHeight="1" thickTop="1" thickBot="1" x14ac:dyDescent="0.5">
      <c r="D26" s="68"/>
      <c r="E26" s="131"/>
      <c r="F26" s="68"/>
      <c r="G26" s="9"/>
      <c r="H26" s="9"/>
      <c r="P26" s="9"/>
      <c r="T26" s="9"/>
      <c r="U26" s="9"/>
      <c r="V26" s="9"/>
      <c r="W26" s="9"/>
      <c r="X26" s="10"/>
      <c r="Y26" s="9"/>
      <c r="Z26" s="9"/>
      <c r="AA26" s="9"/>
      <c r="AB26" s="237" t="s">
        <v>102</v>
      </c>
      <c r="AC26" s="237"/>
      <c r="AD26" s="237"/>
      <c r="AE26" s="237"/>
      <c r="AF26" s="237"/>
      <c r="AG26" s="237"/>
      <c r="AH26" s="237"/>
    </row>
    <row r="27" spans="1:34" ht="45" customHeight="1" thickTop="1" x14ac:dyDescent="0.25">
      <c r="D27" s="292" t="s">
        <v>104</v>
      </c>
      <c r="E27" s="293"/>
      <c r="F27" s="293"/>
      <c r="G27" s="293"/>
      <c r="H27" s="293"/>
      <c r="I27" s="293"/>
      <c r="J27" s="293"/>
      <c r="K27" s="293"/>
      <c r="L27" s="294"/>
      <c r="M27" s="4"/>
      <c r="N27" s="9"/>
      <c r="O27" s="298" t="s">
        <v>106</v>
      </c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77" t="s">
        <v>60</v>
      </c>
      <c r="AC27" s="277"/>
      <c r="AD27" s="277"/>
      <c r="AE27" s="277"/>
      <c r="AF27" s="277"/>
      <c r="AG27" s="277"/>
      <c r="AH27" s="277"/>
    </row>
    <row r="28" spans="1:34" ht="26.25" customHeight="1" thickBot="1" x14ac:dyDescent="0.3">
      <c r="D28" s="295"/>
      <c r="E28" s="296"/>
      <c r="F28" s="296"/>
      <c r="G28" s="296"/>
      <c r="H28" s="296"/>
      <c r="I28" s="296"/>
      <c r="J28" s="296"/>
      <c r="K28" s="296"/>
      <c r="L28" s="297"/>
    </row>
    <row r="29" spans="1:34" ht="15.75" thickTop="1" x14ac:dyDescent="0.25"/>
  </sheetData>
  <mergeCells count="12">
    <mergeCell ref="B5:C5"/>
    <mergeCell ref="AB27:AH27"/>
    <mergeCell ref="D1:O1"/>
    <mergeCell ref="Q1:AH1"/>
    <mergeCell ref="D2:O2"/>
    <mergeCell ref="Q2:AH2"/>
    <mergeCell ref="D3:O3"/>
    <mergeCell ref="B6:C6"/>
    <mergeCell ref="B22:C22"/>
    <mergeCell ref="U25:W25"/>
    <mergeCell ref="D27:L28"/>
    <mergeCell ref="O27:AA27"/>
  </mergeCells>
  <conditionalFormatting sqref="D8:F8 I8:J8 N19:AG19 T25 AC7:AG7 D7:V7 D10:AG10 AE8:AH8 D9:AH9 D12:AG12 E19:L19 E24:E25 E22 D11:AH11 M8:T8 AA8 D13:AH18">
    <cfRule type="cellIs" dxfId="3" priority="3" operator="equal">
      <formula>"M"</formula>
    </cfRule>
  </conditionalFormatting>
  <conditionalFormatting sqref="W7:AB7">
    <cfRule type="cellIs" dxfId="2" priority="2" operator="equal">
      <formula>"M"</formula>
    </cfRule>
  </conditionalFormatting>
  <conditionalFormatting sqref="AD7:AG7">
    <cfRule type="cellIs" dxfId="1" priority="1" operator="equal">
      <formula>"M"</formula>
    </cfRule>
  </conditionalFormatting>
  <printOptions horizontalCentered="1"/>
  <pageMargins left="0.2" right="0" top="0.5" bottom="0.18" header="0.3" footer="0.3"/>
  <pageSetup paperSize="9" scale="4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zoomScale="40" zoomScaleNormal="40" zoomScaleSheetLayoutView="4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R10" sqref="R10"/>
    </sheetView>
  </sheetViews>
  <sheetFormatPr defaultRowHeight="15" x14ac:dyDescent="0.25"/>
  <cols>
    <col min="1" max="1" width="1.140625" customWidth="1"/>
    <col min="2" max="2" width="23.140625" style="12" customWidth="1"/>
    <col min="3" max="3" width="13.140625" style="12" customWidth="1"/>
    <col min="4" max="4" width="9.28515625" style="11" customWidth="1"/>
    <col min="5" max="5" width="8.28515625" style="11" customWidth="1"/>
    <col min="6" max="12" width="10.42578125" style="11" customWidth="1"/>
    <col min="13" max="17" width="8.28515625" style="11" customWidth="1"/>
    <col min="18" max="18" width="9" style="11" customWidth="1"/>
    <col min="19" max="19" width="9.7109375" style="11" customWidth="1"/>
    <col min="20" max="20" width="8.28515625" style="11" customWidth="1"/>
    <col min="21" max="21" width="9" style="11" customWidth="1"/>
    <col min="22" max="23" width="9.28515625" style="11" customWidth="1"/>
    <col min="24" max="26" width="8.28515625" style="11" customWidth="1"/>
    <col min="27" max="27" width="8.7109375" style="11" customWidth="1"/>
    <col min="28" max="28" width="10.28515625" style="11" customWidth="1"/>
    <col min="29" max="34" width="8.28515625" style="11" customWidth="1"/>
    <col min="35" max="35" width="3.140625" customWidth="1"/>
  </cols>
  <sheetData>
    <row r="1" spans="1:35" s="2" customFormat="1" ht="57" customHeight="1" thickTop="1" x14ac:dyDescent="0.8">
      <c r="A1" s="123"/>
      <c r="B1" s="103"/>
      <c r="C1" s="103"/>
      <c r="D1" s="278" t="s">
        <v>95</v>
      </c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9"/>
      <c r="P1" s="1"/>
      <c r="Q1" s="280" t="s">
        <v>0</v>
      </c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101"/>
    </row>
    <row r="2" spans="1:35" s="2" customFormat="1" ht="39.75" customHeight="1" x14ac:dyDescent="0.3">
      <c r="A2" s="124"/>
      <c r="B2" s="104"/>
      <c r="C2" s="104"/>
      <c r="D2" s="281" t="s">
        <v>96</v>
      </c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2"/>
      <c r="P2" s="1"/>
      <c r="Q2" s="283" t="s">
        <v>103</v>
      </c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</row>
    <row r="3" spans="1:35" s="2" customFormat="1" ht="42" customHeight="1" thickBot="1" x14ac:dyDescent="0.25">
      <c r="A3" s="125"/>
      <c r="B3" s="105"/>
      <c r="C3" s="105"/>
      <c r="D3" s="284" t="s">
        <v>97</v>
      </c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 s="2" customFormat="1" ht="15.75" customHeight="1" thickTop="1" thickBot="1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5" s="4" customFormat="1" ht="46.5" thickTop="1" x14ac:dyDescent="0.25">
      <c r="A5" s="138"/>
      <c r="B5" s="299"/>
      <c r="C5" s="276"/>
      <c r="D5" s="215">
        <v>1</v>
      </c>
      <c r="E5" s="216"/>
      <c r="F5" s="216">
        <f>E6+1</f>
        <v>3</v>
      </c>
      <c r="G5" s="216"/>
      <c r="H5" s="216">
        <f t="shared" ref="H5" si="0">G6+1</f>
        <v>5</v>
      </c>
      <c r="I5" s="216"/>
      <c r="J5" s="216">
        <f t="shared" ref="J5" si="1">I6+1</f>
        <v>7</v>
      </c>
      <c r="K5" s="216"/>
      <c r="L5" s="216">
        <f t="shared" ref="L5" si="2">K6+1</f>
        <v>9</v>
      </c>
      <c r="M5" s="216"/>
      <c r="N5" s="216">
        <f t="shared" ref="N5" si="3">M6+1</f>
        <v>11</v>
      </c>
      <c r="O5" s="216"/>
      <c r="P5" s="216">
        <f t="shared" ref="P5" si="4">O6+1</f>
        <v>13</v>
      </c>
      <c r="Q5" s="216"/>
      <c r="R5" s="216">
        <f t="shared" ref="R5" si="5">Q6+1</f>
        <v>15</v>
      </c>
      <c r="S5" s="216"/>
      <c r="T5" s="216">
        <f t="shared" ref="T5" si="6">S6+1</f>
        <v>17</v>
      </c>
      <c r="U5" s="216"/>
      <c r="V5" s="216">
        <f t="shared" ref="V5" si="7">U6+1</f>
        <v>19</v>
      </c>
      <c r="W5" s="216"/>
      <c r="X5" s="216">
        <f t="shared" ref="X5" si="8">W6+1</f>
        <v>21</v>
      </c>
      <c r="Y5" s="216"/>
      <c r="Z5" s="216">
        <f t="shared" ref="Z5" si="9">Y6+1</f>
        <v>23</v>
      </c>
      <c r="AA5" s="216"/>
      <c r="AB5" s="216">
        <f t="shared" ref="AB5" si="10">AA6+1</f>
        <v>25</v>
      </c>
      <c r="AC5" s="216"/>
      <c r="AD5" s="216">
        <f t="shared" ref="AD5" si="11">AC6+1</f>
        <v>27</v>
      </c>
      <c r="AE5" s="216"/>
      <c r="AF5" s="216">
        <f t="shared" ref="AF5" si="12">AE6+1</f>
        <v>29</v>
      </c>
      <c r="AG5" s="216"/>
      <c r="AH5" s="217">
        <f t="shared" ref="AH5" si="13">AG6+1</f>
        <v>31</v>
      </c>
    </row>
    <row r="6" spans="1:35" s="4" customFormat="1" ht="46.5" thickBot="1" x14ac:dyDescent="0.3">
      <c r="A6" s="139"/>
      <c r="B6" s="300"/>
      <c r="C6" s="287"/>
      <c r="D6" s="218"/>
      <c r="E6" s="219">
        <f>D5+1</f>
        <v>2</v>
      </c>
      <c r="F6" s="219"/>
      <c r="G6" s="219">
        <f t="shared" ref="G6" si="14">F5+1</f>
        <v>4</v>
      </c>
      <c r="H6" s="219"/>
      <c r="I6" s="219">
        <f t="shared" ref="I6" si="15">H5+1</f>
        <v>6</v>
      </c>
      <c r="J6" s="219"/>
      <c r="K6" s="219">
        <f t="shared" ref="K6" si="16">J5+1</f>
        <v>8</v>
      </c>
      <c r="L6" s="219"/>
      <c r="M6" s="219">
        <f t="shared" ref="M6" si="17">L5+1</f>
        <v>10</v>
      </c>
      <c r="N6" s="219"/>
      <c r="O6" s="219">
        <f t="shared" ref="O6" si="18">N5+1</f>
        <v>12</v>
      </c>
      <c r="P6" s="219"/>
      <c r="Q6" s="219">
        <f t="shared" ref="Q6" si="19">P5+1</f>
        <v>14</v>
      </c>
      <c r="R6" s="219"/>
      <c r="S6" s="219">
        <f t="shared" ref="S6" si="20">R5+1</f>
        <v>16</v>
      </c>
      <c r="T6" s="219"/>
      <c r="U6" s="219">
        <f t="shared" ref="U6" si="21">T5+1</f>
        <v>18</v>
      </c>
      <c r="V6" s="219"/>
      <c r="W6" s="219">
        <f t="shared" ref="W6" si="22">V5+1</f>
        <v>20</v>
      </c>
      <c r="X6" s="219"/>
      <c r="Y6" s="219">
        <f t="shared" ref="Y6" si="23">X5+1</f>
        <v>22</v>
      </c>
      <c r="Z6" s="219"/>
      <c r="AA6" s="219">
        <f t="shared" ref="AA6" si="24">Z5+1</f>
        <v>24</v>
      </c>
      <c r="AB6" s="219"/>
      <c r="AC6" s="219">
        <f t="shared" ref="AC6" si="25">AB5+1</f>
        <v>26</v>
      </c>
      <c r="AD6" s="219"/>
      <c r="AE6" s="219">
        <f t="shared" ref="AE6" si="26">AD5+1</f>
        <v>28</v>
      </c>
      <c r="AF6" s="219"/>
      <c r="AG6" s="219">
        <f t="shared" ref="AG6" si="27">AF5+1</f>
        <v>30</v>
      </c>
      <c r="AH6" s="220"/>
    </row>
    <row r="7" spans="1:35" s="5" customFormat="1" ht="42" customHeight="1" x14ac:dyDescent="0.25">
      <c r="A7" s="140" t="s">
        <v>25</v>
      </c>
      <c r="B7" s="241" t="s">
        <v>1</v>
      </c>
      <c r="C7" s="238">
        <v>2016</v>
      </c>
      <c r="D7" s="114"/>
      <c r="E7" s="112"/>
      <c r="F7" s="112"/>
      <c r="G7" s="254"/>
      <c r="H7" s="112" t="s">
        <v>2</v>
      </c>
      <c r="I7" s="113"/>
      <c r="J7" s="113"/>
      <c r="K7" s="113"/>
      <c r="L7" s="113"/>
      <c r="M7" s="113"/>
      <c r="N7" s="113"/>
      <c r="O7" s="112" t="s">
        <v>2</v>
      </c>
      <c r="P7" s="113"/>
      <c r="Q7" s="113"/>
      <c r="R7" s="113"/>
      <c r="S7" s="113"/>
      <c r="T7" s="113"/>
      <c r="U7" s="113"/>
      <c r="V7" s="112" t="s">
        <v>2</v>
      </c>
      <c r="W7" s="254"/>
      <c r="X7" s="254"/>
      <c r="Y7" s="254"/>
      <c r="Z7" s="254"/>
      <c r="AA7" s="254"/>
      <c r="AB7" s="254"/>
      <c r="AC7" s="112" t="s">
        <v>2</v>
      </c>
      <c r="AD7" s="113"/>
      <c r="AE7" s="113"/>
      <c r="AF7" s="113"/>
      <c r="AG7" s="113"/>
      <c r="AH7" s="257"/>
    </row>
    <row r="8" spans="1:35" s="5" customFormat="1" ht="42" customHeight="1" x14ac:dyDescent="0.25">
      <c r="A8" s="141"/>
      <c r="B8" s="242" t="s">
        <v>3</v>
      </c>
      <c r="C8" s="239">
        <v>2016</v>
      </c>
      <c r="D8" s="115"/>
      <c r="E8" s="107"/>
      <c r="F8" s="106" t="s">
        <v>2</v>
      </c>
      <c r="G8" s="106"/>
      <c r="H8" s="106"/>
      <c r="I8" s="108"/>
      <c r="J8" s="108"/>
      <c r="K8" s="106"/>
      <c r="L8" s="106"/>
      <c r="M8" s="106" t="s">
        <v>2</v>
      </c>
      <c r="N8" s="107"/>
      <c r="O8" s="107"/>
      <c r="P8" s="107"/>
      <c r="Q8" s="107"/>
      <c r="R8" s="107"/>
      <c r="S8" s="107"/>
      <c r="T8" s="106" t="s">
        <v>2</v>
      </c>
      <c r="U8" s="107"/>
      <c r="V8" s="107"/>
      <c r="W8" s="107"/>
      <c r="X8" s="107"/>
      <c r="Y8" s="107"/>
      <c r="Z8" s="107"/>
      <c r="AA8" s="106" t="s">
        <v>2</v>
      </c>
      <c r="AB8" s="106"/>
      <c r="AC8" s="106"/>
      <c r="AD8" s="106"/>
      <c r="AE8" s="107">
        <f>AC8+1</f>
        <v>1</v>
      </c>
      <c r="AF8" s="107">
        <f t="shared" ref="AF8" si="28">AE8+1</f>
        <v>2</v>
      </c>
      <c r="AG8" s="107">
        <f t="shared" ref="AG8" si="29">AF8+1</f>
        <v>3</v>
      </c>
      <c r="AH8" s="109" t="s">
        <v>2</v>
      </c>
    </row>
    <row r="9" spans="1:35" s="5" customFormat="1" ht="42" customHeight="1" x14ac:dyDescent="0.25">
      <c r="A9" s="141"/>
      <c r="B9" s="242" t="s">
        <v>4</v>
      </c>
      <c r="C9" s="239">
        <v>2016</v>
      </c>
      <c r="D9" s="115">
        <f>AG8+1</f>
        <v>4</v>
      </c>
      <c r="E9" s="107">
        <f t="shared" ref="E9:E10" si="30">D9+1</f>
        <v>5</v>
      </c>
      <c r="F9" s="107">
        <f t="shared" ref="F9" si="31">E9+1</f>
        <v>6</v>
      </c>
      <c r="G9" s="107">
        <f t="shared" ref="G9" si="32">F9+1</f>
        <v>7</v>
      </c>
      <c r="H9" s="107">
        <f t="shared" ref="H9" si="33">G9+1</f>
        <v>8</v>
      </c>
      <c r="I9" s="107">
        <f t="shared" ref="I9:I11" si="34">H9+1</f>
        <v>9</v>
      </c>
      <c r="J9" s="107" t="s">
        <v>2</v>
      </c>
      <c r="K9" s="107">
        <f>I9+1</f>
        <v>10</v>
      </c>
      <c r="L9" s="107">
        <f t="shared" ref="L9:P9" si="35">K9+1</f>
        <v>11</v>
      </c>
      <c r="M9" s="107">
        <f t="shared" si="35"/>
        <v>12</v>
      </c>
      <c r="N9" s="107">
        <f t="shared" si="35"/>
        <v>13</v>
      </c>
      <c r="O9" s="107">
        <f t="shared" si="35"/>
        <v>14</v>
      </c>
      <c r="P9" s="107">
        <f t="shared" si="35"/>
        <v>15</v>
      </c>
      <c r="Q9" s="107" t="s">
        <v>2</v>
      </c>
      <c r="R9" s="107">
        <f>P9+1</f>
        <v>16</v>
      </c>
      <c r="S9" s="107">
        <f t="shared" ref="Q9:W12" si="36">R9+1</f>
        <v>17</v>
      </c>
      <c r="T9" s="107"/>
      <c r="U9" s="107">
        <f>S9+1</f>
        <v>18</v>
      </c>
      <c r="V9" s="107">
        <f t="shared" si="36"/>
        <v>19</v>
      </c>
      <c r="W9" s="107">
        <f t="shared" si="36"/>
        <v>20</v>
      </c>
      <c r="X9" s="107" t="s">
        <v>2</v>
      </c>
      <c r="Y9" s="107">
        <f>W9+1</f>
        <v>21</v>
      </c>
      <c r="Z9" s="107">
        <f t="shared" ref="Z9:Z10" si="37">Y9+1</f>
        <v>22</v>
      </c>
      <c r="AA9" s="107">
        <f t="shared" ref="W9:AD10" si="38">Z9+1</f>
        <v>23</v>
      </c>
      <c r="AB9" s="107">
        <f t="shared" si="38"/>
        <v>24</v>
      </c>
      <c r="AC9" s="107">
        <f t="shared" si="38"/>
        <v>25</v>
      </c>
      <c r="AD9" s="107">
        <f t="shared" si="38"/>
        <v>26</v>
      </c>
      <c r="AE9" s="107" t="s">
        <v>2</v>
      </c>
      <c r="AF9" s="107">
        <f>AD9+1</f>
        <v>27</v>
      </c>
      <c r="AG9" s="107">
        <f t="shared" ref="AD9:AH10" si="39">AF9+1</f>
        <v>28</v>
      </c>
      <c r="AH9" s="110">
        <f t="shared" si="39"/>
        <v>29</v>
      </c>
    </row>
    <row r="10" spans="1:35" s="5" customFormat="1" ht="42" customHeight="1" x14ac:dyDescent="0.25">
      <c r="A10" s="141"/>
      <c r="B10" s="243" t="s">
        <v>5</v>
      </c>
      <c r="C10" s="239">
        <v>2016</v>
      </c>
      <c r="D10" s="115">
        <f>AH9+1</f>
        <v>30</v>
      </c>
      <c r="E10" s="107">
        <f t="shared" si="30"/>
        <v>31</v>
      </c>
      <c r="F10" s="107">
        <f t="shared" ref="F10:Y16" si="40">E10+1</f>
        <v>32</v>
      </c>
      <c r="G10" s="107" t="s">
        <v>2</v>
      </c>
      <c r="H10" s="107">
        <f>F10+1</f>
        <v>33</v>
      </c>
      <c r="I10" s="107">
        <f t="shared" si="34"/>
        <v>34</v>
      </c>
      <c r="J10" s="107">
        <f t="shared" ref="J10:J11" si="41">I10+1</f>
        <v>35</v>
      </c>
      <c r="K10" s="107">
        <f t="shared" ref="K10:K13" si="42">J10+1</f>
        <v>36</v>
      </c>
      <c r="L10" s="107">
        <f t="shared" ref="L10" si="43">K10+1</f>
        <v>37</v>
      </c>
      <c r="M10" s="107">
        <f t="shared" ref="M10" si="44">L10+1</f>
        <v>38</v>
      </c>
      <c r="N10" s="107" t="s">
        <v>2</v>
      </c>
      <c r="O10" s="107"/>
      <c r="P10" s="107">
        <f>M10+1</f>
        <v>39</v>
      </c>
      <c r="Q10" s="107">
        <f t="shared" si="36"/>
        <v>40</v>
      </c>
      <c r="R10" s="107">
        <f t="shared" si="36"/>
        <v>41</v>
      </c>
      <c r="S10" s="107">
        <f t="shared" si="36"/>
        <v>42</v>
      </c>
      <c r="T10" s="107">
        <f t="shared" si="36"/>
        <v>43</v>
      </c>
      <c r="U10" s="107" t="s">
        <v>2</v>
      </c>
      <c r="V10" s="107">
        <f>T10+1</f>
        <v>44</v>
      </c>
      <c r="W10" s="107">
        <f t="shared" si="38"/>
        <v>45</v>
      </c>
      <c r="X10" s="107">
        <f t="shared" si="38"/>
        <v>46</v>
      </c>
      <c r="Y10" s="107">
        <f t="shared" ref="Y10" si="45">X10+1</f>
        <v>47</v>
      </c>
      <c r="Z10" s="107">
        <f t="shared" si="37"/>
        <v>48</v>
      </c>
      <c r="AA10" s="107">
        <f t="shared" si="38"/>
        <v>49</v>
      </c>
      <c r="AB10" s="107" t="s">
        <v>2</v>
      </c>
      <c r="AC10" s="107">
        <f>AA10+1</f>
        <v>50</v>
      </c>
      <c r="AD10" s="107">
        <f t="shared" si="39"/>
        <v>51</v>
      </c>
      <c r="AE10" s="107">
        <f t="shared" si="39"/>
        <v>52</v>
      </c>
      <c r="AF10" s="107">
        <f t="shared" ref="AF10" si="46">AE10+1</f>
        <v>53</v>
      </c>
      <c r="AG10" s="107">
        <f t="shared" ref="AG10" si="47">AF10+1</f>
        <v>54</v>
      </c>
      <c r="AH10" s="261"/>
    </row>
    <row r="11" spans="1:35" s="5" customFormat="1" ht="42" customHeight="1" x14ac:dyDescent="0.25">
      <c r="A11" s="141"/>
      <c r="B11" s="242" t="s">
        <v>6</v>
      </c>
      <c r="C11" s="239">
        <v>2016</v>
      </c>
      <c r="D11" s="115">
        <f>AG10+1</f>
        <v>55</v>
      </c>
      <c r="E11" s="107" t="s">
        <v>2</v>
      </c>
      <c r="F11" s="107">
        <f>D11+1</f>
        <v>56</v>
      </c>
      <c r="G11" s="107">
        <f t="shared" ref="G11:G12" si="48">F11+1</f>
        <v>57</v>
      </c>
      <c r="H11" s="107">
        <f t="shared" ref="H11" si="49">G11+1</f>
        <v>58</v>
      </c>
      <c r="I11" s="107">
        <f t="shared" si="34"/>
        <v>59</v>
      </c>
      <c r="J11" s="107">
        <f t="shared" si="41"/>
        <v>60</v>
      </c>
      <c r="K11" s="107">
        <f t="shared" si="42"/>
        <v>61</v>
      </c>
      <c r="L11" s="107" t="s">
        <v>2</v>
      </c>
      <c r="M11" s="107">
        <f>K11+1</f>
        <v>62</v>
      </c>
      <c r="N11" s="107">
        <f t="shared" ref="N11:N12" si="50">M11+1</f>
        <v>63</v>
      </c>
      <c r="O11" s="107">
        <f t="shared" ref="O11:O12" si="51">N11+1</f>
        <v>64</v>
      </c>
      <c r="P11" s="107">
        <f t="shared" ref="P11" si="52">O11+1</f>
        <v>65</v>
      </c>
      <c r="Q11" s="107">
        <f t="shared" si="36"/>
        <v>66</v>
      </c>
      <c r="R11" s="107">
        <f t="shared" si="36"/>
        <v>67</v>
      </c>
      <c r="S11" s="107" t="s">
        <v>2</v>
      </c>
      <c r="T11" s="107">
        <f>R11+1</f>
        <v>68</v>
      </c>
      <c r="U11" s="107">
        <f t="shared" ref="U11:AG12" si="53">T11+1</f>
        <v>69</v>
      </c>
      <c r="V11" s="107">
        <f t="shared" si="53"/>
        <v>70</v>
      </c>
      <c r="W11" s="107">
        <f t="shared" si="53"/>
        <v>71</v>
      </c>
      <c r="X11" s="107">
        <f t="shared" si="53"/>
        <v>72</v>
      </c>
      <c r="Y11" s="107">
        <f t="shared" si="53"/>
        <v>73</v>
      </c>
      <c r="Z11" s="107" t="s">
        <v>2</v>
      </c>
      <c r="AA11" s="107">
        <f>Y11+1</f>
        <v>74</v>
      </c>
      <c r="AB11" s="107">
        <f t="shared" ref="AB11:AF11" si="54">AA11+1</f>
        <v>75</v>
      </c>
      <c r="AC11" s="107">
        <f t="shared" si="54"/>
        <v>76</v>
      </c>
      <c r="AD11" s="107">
        <f t="shared" si="54"/>
        <v>77</v>
      </c>
      <c r="AE11" s="107">
        <f t="shared" si="54"/>
        <v>78</v>
      </c>
      <c r="AF11" s="106">
        <f t="shared" si="54"/>
        <v>79</v>
      </c>
      <c r="AG11" s="106" t="s">
        <v>2</v>
      </c>
      <c r="AH11" s="110">
        <f>AF11+1</f>
        <v>80</v>
      </c>
    </row>
    <row r="12" spans="1:35" s="5" customFormat="1" ht="42" customHeight="1" x14ac:dyDescent="0.25">
      <c r="A12" s="141"/>
      <c r="B12" s="243" t="s">
        <v>7</v>
      </c>
      <c r="C12" s="239">
        <v>2016</v>
      </c>
      <c r="D12" s="115">
        <f>AH11+1</f>
        <v>81</v>
      </c>
      <c r="E12" s="107">
        <f t="shared" ref="E12" si="55">D12+1</f>
        <v>82</v>
      </c>
      <c r="F12" s="107">
        <f t="shared" ref="F12" si="56">E12+1</f>
        <v>83</v>
      </c>
      <c r="G12" s="107">
        <f t="shared" si="48"/>
        <v>84</v>
      </c>
      <c r="H12" s="107">
        <f t="shared" ref="H12" si="57">G12+1</f>
        <v>85</v>
      </c>
      <c r="I12" s="107" t="s">
        <v>2</v>
      </c>
      <c r="J12" s="107">
        <f>H12+1</f>
        <v>86</v>
      </c>
      <c r="K12" s="107">
        <f t="shared" si="42"/>
        <v>87</v>
      </c>
      <c r="L12" s="107">
        <f t="shared" ref="L12:L13" si="58">K12+1</f>
        <v>88</v>
      </c>
      <c r="M12" s="107">
        <f t="shared" ref="M12:M13" si="59">L12+1</f>
        <v>89</v>
      </c>
      <c r="N12" s="107">
        <f t="shared" si="50"/>
        <v>90</v>
      </c>
      <c r="O12" s="107">
        <f t="shared" si="51"/>
        <v>91</v>
      </c>
      <c r="P12" s="107" t="s">
        <v>2</v>
      </c>
      <c r="Q12" s="107">
        <f>O12+1</f>
        <v>92</v>
      </c>
      <c r="R12" s="107">
        <f t="shared" si="36"/>
        <v>93</v>
      </c>
      <c r="S12" s="107">
        <f t="shared" ref="S12:S13" si="60">R12+1</f>
        <v>94</v>
      </c>
      <c r="T12" s="107">
        <f t="shared" ref="T12:T13" si="61">S12+1</f>
        <v>95</v>
      </c>
      <c r="U12" s="107">
        <f t="shared" si="53"/>
        <v>96</v>
      </c>
      <c r="V12" s="107">
        <f t="shared" si="53"/>
        <v>97</v>
      </c>
      <c r="W12" s="107" t="s">
        <v>2</v>
      </c>
      <c r="X12" s="107">
        <f>V12+1</f>
        <v>98</v>
      </c>
      <c r="Y12" s="107">
        <f t="shared" si="53"/>
        <v>99</v>
      </c>
      <c r="Z12" s="107">
        <f t="shared" ref="Z12" si="62">Y12+1</f>
        <v>100</v>
      </c>
      <c r="AA12" s="107">
        <f t="shared" ref="AA12" si="63">Z12+1</f>
        <v>101</v>
      </c>
      <c r="AB12" s="107"/>
      <c r="AC12" s="107">
        <f>AA12+1</f>
        <v>102</v>
      </c>
      <c r="AD12" s="107" t="s">
        <v>2</v>
      </c>
      <c r="AE12" s="107">
        <f>AC12+1</f>
        <v>103</v>
      </c>
      <c r="AF12" s="107">
        <f t="shared" si="53"/>
        <v>104</v>
      </c>
      <c r="AG12" s="107">
        <f t="shared" si="53"/>
        <v>105</v>
      </c>
      <c r="AH12" s="258"/>
    </row>
    <row r="13" spans="1:35" s="5" customFormat="1" ht="42" customHeight="1" x14ac:dyDescent="0.25">
      <c r="A13" s="141"/>
      <c r="B13" s="242" t="s">
        <v>8</v>
      </c>
      <c r="C13" s="239">
        <v>2016</v>
      </c>
      <c r="D13" s="115">
        <f>AG12+1</f>
        <v>106</v>
      </c>
      <c r="E13" s="107">
        <f t="shared" ref="E13" si="64">D13+1</f>
        <v>107</v>
      </c>
      <c r="F13" s="107">
        <f t="shared" ref="F13" si="65">E13+1</f>
        <v>108</v>
      </c>
      <c r="G13" s="107" t="s">
        <v>2</v>
      </c>
      <c r="H13" s="107">
        <f>F13+1</f>
        <v>109</v>
      </c>
      <c r="I13" s="107">
        <f t="shared" ref="I13" si="66">H13+1</f>
        <v>110</v>
      </c>
      <c r="J13" s="107">
        <f t="shared" ref="J13" si="67">I13+1</f>
        <v>111</v>
      </c>
      <c r="K13" s="107">
        <f t="shared" si="42"/>
        <v>112</v>
      </c>
      <c r="L13" s="107">
        <f t="shared" si="58"/>
        <v>113</v>
      </c>
      <c r="M13" s="107">
        <f t="shared" si="59"/>
        <v>114</v>
      </c>
      <c r="N13" s="107" t="s">
        <v>2</v>
      </c>
      <c r="O13" s="107"/>
      <c r="P13" s="107">
        <f>M13+1</f>
        <v>115</v>
      </c>
      <c r="Q13" s="107">
        <f t="shared" ref="Q13" si="68">P13+1</f>
        <v>116</v>
      </c>
      <c r="R13" s="107">
        <f t="shared" ref="R13" si="69">Q13+1</f>
        <v>117</v>
      </c>
      <c r="S13" s="107">
        <f t="shared" si="60"/>
        <v>118</v>
      </c>
      <c r="T13" s="107">
        <f t="shared" si="61"/>
        <v>119</v>
      </c>
      <c r="U13" s="107" t="s">
        <v>2</v>
      </c>
      <c r="V13" s="107">
        <f>T13+1</f>
        <v>120</v>
      </c>
      <c r="W13" s="107">
        <f t="shared" si="40"/>
        <v>121</v>
      </c>
      <c r="X13" s="107">
        <f t="shared" si="40"/>
        <v>122</v>
      </c>
      <c r="Y13" s="107">
        <f t="shared" si="40"/>
        <v>123</v>
      </c>
      <c r="Z13" s="107">
        <f t="shared" ref="Z13" si="70">Y13+1</f>
        <v>124</v>
      </c>
      <c r="AA13" s="256"/>
      <c r="AB13" s="107" t="s">
        <v>2</v>
      </c>
      <c r="AC13" s="107"/>
      <c r="AD13" s="107"/>
      <c r="AE13" s="107"/>
      <c r="AF13" s="107"/>
      <c r="AG13" s="107"/>
      <c r="AH13" s="110"/>
      <c r="AI13" s="69"/>
    </row>
    <row r="14" spans="1:35" s="5" customFormat="1" ht="42" customHeight="1" x14ac:dyDescent="0.25">
      <c r="A14" s="141"/>
      <c r="B14" s="242" t="s">
        <v>9</v>
      </c>
      <c r="C14" s="239">
        <v>2017</v>
      </c>
      <c r="D14" s="115" t="s">
        <v>2</v>
      </c>
      <c r="E14" s="107"/>
      <c r="F14" s="107"/>
      <c r="G14" s="107"/>
      <c r="H14" s="107"/>
      <c r="I14" s="107"/>
      <c r="J14" s="107"/>
      <c r="K14" s="107" t="s">
        <v>2</v>
      </c>
      <c r="L14" s="107">
        <v>1</v>
      </c>
      <c r="M14" s="107">
        <f t="shared" si="40"/>
        <v>2</v>
      </c>
      <c r="N14" s="107">
        <f t="shared" si="40"/>
        <v>3</v>
      </c>
      <c r="O14" s="107">
        <f t="shared" si="40"/>
        <v>4</v>
      </c>
      <c r="P14" s="107">
        <f t="shared" si="40"/>
        <v>5</v>
      </c>
      <c r="Q14" s="107">
        <f t="shared" si="40"/>
        <v>6</v>
      </c>
      <c r="R14" s="107" t="s">
        <v>2</v>
      </c>
      <c r="S14" s="107">
        <f>Q14+1</f>
        <v>7</v>
      </c>
      <c r="T14" s="107">
        <f t="shared" ref="Q14:AD18" si="71">S14+1</f>
        <v>8</v>
      </c>
      <c r="U14" s="107"/>
      <c r="V14" s="107">
        <f>T14+1</f>
        <v>9</v>
      </c>
      <c r="W14" s="107">
        <f t="shared" si="71"/>
        <v>10</v>
      </c>
      <c r="X14" s="107">
        <f t="shared" si="71"/>
        <v>11</v>
      </c>
      <c r="Y14" s="107" t="s">
        <v>2</v>
      </c>
      <c r="Z14" s="107">
        <f>X14+1</f>
        <v>12</v>
      </c>
      <c r="AA14" s="107">
        <f t="shared" ref="AA14:AE15" si="72">Z14+1</f>
        <v>13</v>
      </c>
      <c r="AB14" s="107">
        <f t="shared" si="72"/>
        <v>14</v>
      </c>
      <c r="AC14" s="107">
        <f t="shared" si="72"/>
        <v>15</v>
      </c>
      <c r="AD14" s="107">
        <f t="shared" si="72"/>
        <v>16</v>
      </c>
      <c r="AE14" s="107">
        <f t="shared" si="72"/>
        <v>17</v>
      </c>
      <c r="AF14" s="106" t="s">
        <v>2</v>
      </c>
      <c r="AG14" s="107">
        <f>AE14+1</f>
        <v>18</v>
      </c>
      <c r="AH14" s="110">
        <f t="shared" ref="AH14" si="73">AG14+1</f>
        <v>19</v>
      </c>
    </row>
    <row r="15" spans="1:35" s="5" customFormat="1" ht="42" customHeight="1" x14ac:dyDescent="0.25">
      <c r="A15" s="141"/>
      <c r="B15" s="242" t="s">
        <v>10</v>
      </c>
      <c r="C15" s="239">
        <v>2017</v>
      </c>
      <c r="D15" s="115">
        <f>AH14+1</f>
        <v>20</v>
      </c>
      <c r="E15" s="107">
        <f t="shared" ref="E15:P19" si="74">D15+1</f>
        <v>21</v>
      </c>
      <c r="F15" s="107">
        <f t="shared" si="74"/>
        <v>22</v>
      </c>
      <c r="G15" s="107">
        <f t="shared" si="74"/>
        <v>23</v>
      </c>
      <c r="H15" s="107" t="s">
        <v>2</v>
      </c>
      <c r="I15" s="107">
        <f>G15+1</f>
        <v>24</v>
      </c>
      <c r="J15" s="107">
        <f t="shared" ref="J15:J16" si="75">I15+1</f>
        <v>25</v>
      </c>
      <c r="K15" s="107">
        <f t="shared" ref="K15:K16" si="76">J15+1</f>
        <v>26</v>
      </c>
      <c r="L15" s="107">
        <f t="shared" ref="L15:L16" si="77">K15+1</f>
        <v>27</v>
      </c>
      <c r="M15" s="107">
        <f t="shared" si="40"/>
        <v>28</v>
      </c>
      <c r="N15" s="107">
        <f t="shared" si="40"/>
        <v>29</v>
      </c>
      <c r="O15" s="107" t="s">
        <v>2</v>
      </c>
      <c r="P15" s="107">
        <f>N15+1</f>
        <v>30</v>
      </c>
      <c r="Q15" s="107">
        <f t="shared" si="71"/>
        <v>31</v>
      </c>
      <c r="R15" s="107">
        <f t="shared" si="71"/>
        <v>32</v>
      </c>
      <c r="S15" s="107">
        <f t="shared" si="71"/>
        <v>33</v>
      </c>
      <c r="T15" s="107">
        <f t="shared" si="71"/>
        <v>34</v>
      </c>
      <c r="U15" s="107">
        <f t="shared" si="71"/>
        <v>35</v>
      </c>
      <c r="V15" s="107" t="s">
        <v>2</v>
      </c>
      <c r="W15" s="107">
        <f>U15+1</f>
        <v>36</v>
      </c>
      <c r="X15" s="107">
        <f t="shared" si="71"/>
        <v>37</v>
      </c>
      <c r="Y15" s="107">
        <f t="shared" si="71"/>
        <v>38</v>
      </c>
      <c r="Z15" s="107">
        <f t="shared" si="71"/>
        <v>39</v>
      </c>
      <c r="AA15" s="107">
        <f t="shared" si="72"/>
        <v>40</v>
      </c>
      <c r="AB15" s="107">
        <f t="shared" si="72"/>
        <v>41</v>
      </c>
      <c r="AC15" s="107" t="s">
        <v>2</v>
      </c>
      <c r="AD15" s="107">
        <f>AB15+1</f>
        <v>42</v>
      </c>
      <c r="AE15" s="107">
        <f t="shared" si="72"/>
        <v>43</v>
      </c>
      <c r="AF15" s="262"/>
      <c r="AG15" s="262"/>
      <c r="AH15" s="259"/>
    </row>
    <row r="16" spans="1:35" s="5" customFormat="1" ht="42" customHeight="1" x14ac:dyDescent="0.25">
      <c r="A16" s="141"/>
      <c r="B16" s="242" t="s">
        <v>11</v>
      </c>
      <c r="C16" s="239">
        <v>2017</v>
      </c>
      <c r="D16" s="115">
        <f>AE15+1</f>
        <v>44</v>
      </c>
      <c r="E16" s="107">
        <f t="shared" si="74"/>
        <v>45</v>
      </c>
      <c r="F16" s="107">
        <f t="shared" si="74"/>
        <v>46</v>
      </c>
      <c r="G16" s="107">
        <f t="shared" si="74"/>
        <v>47</v>
      </c>
      <c r="H16" s="107" t="s">
        <v>2</v>
      </c>
      <c r="I16" s="107">
        <f>G16+1</f>
        <v>48</v>
      </c>
      <c r="J16" s="107">
        <f t="shared" si="75"/>
        <v>49</v>
      </c>
      <c r="K16" s="107">
        <f t="shared" si="76"/>
        <v>50</v>
      </c>
      <c r="L16" s="107">
        <f t="shared" si="77"/>
        <v>51</v>
      </c>
      <c r="M16" s="107">
        <f t="shared" si="40"/>
        <v>52</v>
      </c>
      <c r="N16" s="107">
        <f t="shared" si="40"/>
        <v>53</v>
      </c>
      <c r="O16" s="107" t="s">
        <v>2</v>
      </c>
      <c r="P16" s="107">
        <f>N16+1</f>
        <v>54</v>
      </c>
      <c r="Q16" s="107">
        <f t="shared" si="71"/>
        <v>55</v>
      </c>
      <c r="R16" s="107">
        <f t="shared" si="71"/>
        <v>56</v>
      </c>
      <c r="S16" s="107">
        <f t="shared" si="71"/>
        <v>57</v>
      </c>
      <c r="T16" s="107">
        <f t="shared" si="71"/>
        <v>58</v>
      </c>
      <c r="U16" s="107">
        <f t="shared" si="71"/>
        <v>59</v>
      </c>
      <c r="V16" s="107" t="s">
        <v>2</v>
      </c>
      <c r="W16" s="107">
        <f>U16+1</f>
        <v>60</v>
      </c>
      <c r="X16" s="107">
        <f t="shared" ref="X16" si="78">W16+1</f>
        <v>61</v>
      </c>
      <c r="Y16" s="107">
        <f t="shared" ref="Y16" si="79">X16+1</f>
        <v>62</v>
      </c>
      <c r="Z16" s="107">
        <f t="shared" ref="Z16" si="80">Y16+1</f>
        <v>63</v>
      </c>
      <c r="AA16" s="107">
        <f t="shared" ref="AA16" si="81">Z16+1</f>
        <v>64</v>
      </c>
      <c r="AB16" s="107">
        <f t="shared" ref="AB16" si="82">AA16+1</f>
        <v>65</v>
      </c>
      <c r="AC16" s="107" t="s">
        <v>2</v>
      </c>
      <c r="AD16" s="107">
        <f>AB16+1</f>
        <v>66</v>
      </c>
      <c r="AE16" s="107">
        <f t="shared" ref="AE16:AH16" si="83">AD16+1</f>
        <v>67</v>
      </c>
      <c r="AF16" s="107"/>
      <c r="AG16" s="107">
        <f>AE16+1</f>
        <v>68</v>
      </c>
      <c r="AH16" s="109">
        <f t="shared" si="83"/>
        <v>69</v>
      </c>
    </row>
    <row r="17" spans="1:34" s="4" customFormat="1" ht="42" customHeight="1" x14ac:dyDescent="0.25">
      <c r="A17" s="142"/>
      <c r="B17" s="244" t="s">
        <v>12</v>
      </c>
      <c r="C17" s="239">
        <v>2017</v>
      </c>
      <c r="D17" s="115">
        <f>AH16+1</f>
        <v>70</v>
      </c>
      <c r="E17" s="107" t="s">
        <v>2</v>
      </c>
      <c r="F17" s="107">
        <f>D17+1</f>
        <v>71</v>
      </c>
      <c r="G17" s="107">
        <f t="shared" si="74"/>
        <v>72</v>
      </c>
      <c r="H17" s="107">
        <f t="shared" ref="H17" si="84">G17+1</f>
        <v>73</v>
      </c>
      <c r="I17" s="107">
        <f t="shared" ref="I17" si="85">H17+1</f>
        <v>74</v>
      </c>
      <c r="J17" s="107">
        <f t="shared" ref="J17" si="86">I17+1</f>
        <v>75</v>
      </c>
      <c r="K17" s="107">
        <f t="shared" ref="K17" si="87">J17+1</f>
        <v>76</v>
      </c>
      <c r="L17" s="107" t="s">
        <v>2</v>
      </c>
      <c r="M17" s="107">
        <f>K17+1</f>
        <v>77</v>
      </c>
      <c r="N17" s="107">
        <f t="shared" si="74"/>
        <v>78</v>
      </c>
      <c r="O17" s="107">
        <f t="shared" si="74"/>
        <v>79</v>
      </c>
      <c r="P17" s="107">
        <f t="shared" si="74"/>
        <v>80</v>
      </c>
      <c r="Q17" s="107"/>
      <c r="R17" s="107">
        <f>P17+1</f>
        <v>81</v>
      </c>
      <c r="S17" s="107" t="s">
        <v>2</v>
      </c>
      <c r="T17" s="107">
        <f>R17+1</f>
        <v>82</v>
      </c>
      <c r="U17" s="107">
        <f t="shared" si="71"/>
        <v>83</v>
      </c>
      <c r="V17" s="107">
        <f t="shared" si="71"/>
        <v>84</v>
      </c>
      <c r="W17" s="107">
        <f t="shared" si="71"/>
        <v>85</v>
      </c>
      <c r="X17" s="107">
        <f t="shared" si="71"/>
        <v>86</v>
      </c>
      <c r="Y17" s="107">
        <f t="shared" si="71"/>
        <v>87</v>
      </c>
      <c r="Z17" s="107" t="s">
        <v>2</v>
      </c>
      <c r="AA17" s="107"/>
      <c r="AB17" s="107">
        <f>Y17+1</f>
        <v>88</v>
      </c>
      <c r="AC17" s="107">
        <f t="shared" ref="AC17:AF17" si="88">AB17+1</f>
        <v>89</v>
      </c>
      <c r="AD17" s="107">
        <f t="shared" si="88"/>
        <v>90</v>
      </c>
      <c r="AE17" s="107">
        <f t="shared" si="88"/>
        <v>91</v>
      </c>
      <c r="AF17" s="107">
        <f t="shared" si="88"/>
        <v>92</v>
      </c>
      <c r="AG17" s="107" t="s">
        <v>2</v>
      </c>
      <c r="AH17" s="259"/>
    </row>
    <row r="18" spans="1:34" s="4" customFormat="1" ht="42" customHeight="1" x14ac:dyDescent="0.25">
      <c r="A18" s="142"/>
      <c r="B18" s="245" t="s">
        <v>13</v>
      </c>
      <c r="C18" s="239">
        <v>2017</v>
      </c>
      <c r="D18" s="115"/>
      <c r="E18" s="107">
        <f>AF17+1</f>
        <v>93</v>
      </c>
      <c r="F18" s="107">
        <f t="shared" ref="F18" si="89">E18+1</f>
        <v>94</v>
      </c>
      <c r="G18" s="107">
        <f t="shared" si="74"/>
        <v>95</v>
      </c>
      <c r="H18" s="107">
        <f t="shared" si="74"/>
        <v>96</v>
      </c>
      <c r="I18" s="107">
        <f t="shared" si="74"/>
        <v>97</v>
      </c>
      <c r="J18" s="107" t="s">
        <v>2</v>
      </c>
      <c r="K18" s="107">
        <f>I18+1</f>
        <v>98</v>
      </c>
      <c r="L18" s="107">
        <f t="shared" ref="L18" si="90">K18+1</f>
        <v>99</v>
      </c>
      <c r="M18" s="107">
        <f t="shared" ref="M18" si="91">L18+1</f>
        <v>100</v>
      </c>
      <c r="N18" s="107"/>
      <c r="O18" s="107">
        <f>M18+1</f>
        <v>101</v>
      </c>
      <c r="P18" s="107">
        <f t="shared" ref="P18" si="92">O18+1</f>
        <v>102</v>
      </c>
      <c r="Q18" s="107" t="s">
        <v>2</v>
      </c>
      <c r="R18" s="107">
        <f>P18+1</f>
        <v>103</v>
      </c>
      <c r="S18" s="107">
        <f t="shared" ref="S18:AA18" si="93">R18+1</f>
        <v>104</v>
      </c>
      <c r="T18" s="107">
        <f t="shared" si="93"/>
        <v>105</v>
      </c>
      <c r="U18" s="107">
        <f t="shared" si="93"/>
        <v>106</v>
      </c>
      <c r="V18" s="107">
        <f t="shared" si="93"/>
        <v>107</v>
      </c>
      <c r="W18" s="107">
        <f t="shared" si="93"/>
        <v>108</v>
      </c>
      <c r="X18" s="107" t="s">
        <v>2</v>
      </c>
      <c r="Y18" s="107">
        <f>W18+1</f>
        <v>109</v>
      </c>
      <c r="Z18" s="107">
        <f t="shared" si="93"/>
        <v>110</v>
      </c>
      <c r="AA18" s="107">
        <f t="shared" si="93"/>
        <v>111</v>
      </c>
      <c r="AB18" s="107"/>
      <c r="AC18" s="107">
        <f>AA18+1</f>
        <v>112</v>
      </c>
      <c r="AD18" s="107">
        <f t="shared" si="71"/>
        <v>113</v>
      </c>
      <c r="AE18" s="107" t="s">
        <v>2</v>
      </c>
      <c r="AF18" s="107">
        <f>AD18+1</f>
        <v>114</v>
      </c>
      <c r="AG18" s="107">
        <f t="shared" ref="AG18:AH18" si="94">AF18+1</f>
        <v>115</v>
      </c>
      <c r="AH18" s="110">
        <f t="shared" si="94"/>
        <v>116</v>
      </c>
    </row>
    <row r="19" spans="1:34" s="4" customFormat="1" ht="42" customHeight="1" thickBot="1" x14ac:dyDescent="0.3">
      <c r="A19" s="143"/>
      <c r="B19" s="246" t="s">
        <v>1</v>
      </c>
      <c r="C19" s="240">
        <v>2017</v>
      </c>
      <c r="D19" s="116">
        <f>AH18+1</f>
        <v>117</v>
      </c>
      <c r="E19" s="111">
        <f t="shared" ref="E19" si="95">D19+1</f>
        <v>118</v>
      </c>
      <c r="F19" s="111">
        <f t="shared" ref="F19" si="96">E19+1</f>
        <v>119</v>
      </c>
      <c r="G19" s="111" t="s">
        <v>2</v>
      </c>
      <c r="H19" s="111">
        <f>F19+1</f>
        <v>120</v>
      </c>
      <c r="I19" s="111">
        <f t="shared" si="74"/>
        <v>121</v>
      </c>
      <c r="J19" s="111">
        <f t="shared" ref="J19" si="97">I19+1</f>
        <v>122</v>
      </c>
      <c r="K19" s="111">
        <f t="shared" ref="K19" si="98">J19+1</f>
        <v>123</v>
      </c>
      <c r="L19" s="111">
        <f t="shared" ref="L19" si="99">K19+1</f>
        <v>124</v>
      </c>
      <c r="M19" s="255"/>
      <c r="N19" s="111" t="s">
        <v>2</v>
      </c>
      <c r="O19" s="111"/>
      <c r="P19" s="111"/>
      <c r="Q19" s="111"/>
      <c r="R19" s="111"/>
      <c r="S19" s="111"/>
      <c r="T19" s="111"/>
      <c r="U19" s="111" t="s">
        <v>2</v>
      </c>
      <c r="V19" s="111"/>
      <c r="W19" s="111"/>
      <c r="X19" s="111"/>
      <c r="Y19" s="111"/>
      <c r="Z19" s="111"/>
      <c r="AA19" s="111"/>
      <c r="AB19" s="111" t="s">
        <v>2</v>
      </c>
      <c r="AC19" s="111"/>
      <c r="AD19" s="111"/>
      <c r="AE19" s="111"/>
      <c r="AF19" s="111"/>
      <c r="AG19" s="111"/>
      <c r="AH19" s="260"/>
    </row>
    <row r="20" spans="1:34" s="6" customFormat="1" ht="35.25" thickTop="1" x14ac:dyDescent="0.25">
      <c r="A20" s="86" t="s">
        <v>25</v>
      </c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7"/>
      <c r="AB20" s="8"/>
      <c r="AC20" s="8"/>
      <c r="AD20" s="8"/>
      <c r="AE20" s="8"/>
      <c r="AF20" s="8"/>
      <c r="AG20" s="8"/>
      <c r="AH20" s="8"/>
    </row>
    <row r="21" spans="1:34" s="14" customFormat="1" ht="35.25" thickBot="1" x14ac:dyDescent="0.3">
      <c r="A21" s="16"/>
      <c r="B21" s="137" t="s">
        <v>14</v>
      </c>
      <c r="D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64"/>
      <c r="V21" s="8"/>
      <c r="W21" s="8"/>
      <c r="X21" s="8"/>
      <c r="Y21" s="8"/>
      <c r="Z21" s="15"/>
      <c r="AA21" s="15"/>
      <c r="AB21" s="213" t="s">
        <v>100</v>
      </c>
      <c r="AC21" s="213"/>
      <c r="AD21" s="213"/>
      <c r="AE21" s="213"/>
      <c r="AF21" s="213"/>
      <c r="AG21" s="213"/>
      <c r="AH21" s="213"/>
    </row>
    <row r="22" spans="1:34" s="14" customFormat="1" ht="35.25" thickTop="1" x14ac:dyDescent="0.25">
      <c r="A22" s="16"/>
      <c r="B22" s="288" t="s">
        <v>54</v>
      </c>
      <c r="C22" s="289"/>
      <c r="D22" s="65"/>
      <c r="E22" s="127"/>
      <c r="F22" s="228" t="s">
        <v>17</v>
      </c>
      <c r="G22" s="117"/>
      <c r="H22" s="117"/>
      <c r="I22" s="117"/>
      <c r="J22" s="118"/>
      <c r="K22" s="119"/>
      <c r="L22" s="229"/>
      <c r="M22" s="228" t="s">
        <v>15</v>
      </c>
      <c r="N22" s="118"/>
      <c r="O22" s="118"/>
      <c r="P22" s="117"/>
      <c r="Q22" s="230"/>
      <c r="R22" s="120"/>
      <c r="S22" s="118"/>
      <c r="T22" s="229"/>
      <c r="U22" s="226" t="s">
        <v>16</v>
      </c>
      <c r="V22" s="224"/>
      <c r="W22" s="225"/>
      <c r="X22" s="117"/>
      <c r="Y22" s="121"/>
      <c r="Z22" s="117"/>
      <c r="AA22" s="117"/>
      <c r="AB22" s="213" t="s">
        <v>99</v>
      </c>
      <c r="AC22" s="213"/>
      <c r="AD22" s="213"/>
      <c r="AE22" s="213"/>
      <c r="AF22" s="213"/>
      <c r="AG22" s="213"/>
      <c r="AH22" s="213"/>
    </row>
    <row r="23" spans="1:34" s="14" customFormat="1" ht="34.5" x14ac:dyDescent="0.25">
      <c r="A23" s="16"/>
      <c r="B23" s="132" t="s">
        <v>58</v>
      </c>
      <c r="C23" s="133">
        <f>Z13</f>
        <v>124</v>
      </c>
      <c r="D23" s="66"/>
      <c r="E23" s="128"/>
      <c r="F23" s="228" t="s">
        <v>101</v>
      </c>
      <c r="G23" s="117"/>
      <c r="H23" s="117"/>
      <c r="I23" s="117"/>
      <c r="J23" s="118"/>
      <c r="K23" s="118"/>
      <c r="L23" s="231"/>
      <c r="M23" s="228" t="s">
        <v>18</v>
      </c>
      <c r="N23" s="118"/>
      <c r="O23" s="117"/>
      <c r="P23" s="117"/>
      <c r="Q23" s="230"/>
      <c r="R23" s="122"/>
      <c r="S23" s="118"/>
      <c r="T23" s="231"/>
      <c r="U23" s="227" t="s">
        <v>19</v>
      </c>
      <c r="V23" s="224"/>
      <c r="W23" s="225"/>
      <c r="X23" s="117"/>
      <c r="Y23" s="121"/>
      <c r="Z23" s="117"/>
      <c r="AA23" s="117"/>
      <c r="AB23" s="126"/>
      <c r="AC23" s="221"/>
      <c r="AD23" s="126"/>
      <c r="AE23" s="126"/>
      <c r="AF23" s="126"/>
      <c r="AG23" s="126"/>
      <c r="AH23" s="222"/>
    </row>
    <row r="24" spans="1:34" s="14" customFormat="1" ht="35.25" thickBot="1" x14ac:dyDescent="0.3">
      <c r="A24" s="16"/>
      <c r="B24" s="134" t="s">
        <v>59</v>
      </c>
      <c r="C24" s="135">
        <f>L19</f>
        <v>124</v>
      </c>
      <c r="D24" s="66"/>
      <c r="E24" s="129"/>
      <c r="F24" s="228" t="s">
        <v>21</v>
      </c>
      <c r="G24" s="117"/>
      <c r="H24" s="117"/>
      <c r="I24" s="117"/>
      <c r="J24" s="118"/>
      <c r="K24" s="119"/>
      <c r="L24" s="232"/>
      <c r="M24" s="228" t="s">
        <v>22</v>
      </c>
      <c r="N24" s="118"/>
      <c r="O24" s="117"/>
      <c r="P24" s="117"/>
      <c r="Q24" s="230"/>
      <c r="R24" s="122"/>
      <c r="S24" s="118"/>
      <c r="T24" s="233"/>
      <c r="U24" s="227" t="s">
        <v>23</v>
      </c>
      <c r="V24" s="224"/>
      <c r="W24" s="225"/>
      <c r="X24" s="117"/>
      <c r="Y24" s="121"/>
      <c r="Z24" s="121"/>
      <c r="AA24" s="117"/>
      <c r="AB24" s="221"/>
      <c r="AC24" s="221"/>
      <c r="AD24" s="126"/>
      <c r="AE24" s="126"/>
      <c r="AF24" s="126"/>
      <c r="AG24" s="126"/>
      <c r="AH24" s="223"/>
    </row>
    <row r="25" spans="1:34" s="4" customFormat="1" ht="36" thickTop="1" thickBot="1" x14ac:dyDescent="0.45">
      <c r="A25" s="16"/>
      <c r="B25" s="136" t="s">
        <v>55</v>
      </c>
      <c r="C25" s="214">
        <f>SUM(C23:C24)</f>
        <v>248</v>
      </c>
      <c r="D25" s="67"/>
      <c r="E25" s="130"/>
      <c r="F25" s="228" t="s">
        <v>24</v>
      </c>
      <c r="G25" s="117"/>
      <c r="H25" s="117"/>
      <c r="I25" s="117"/>
      <c r="J25" s="118"/>
      <c r="K25" s="118"/>
      <c r="L25" s="234"/>
      <c r="M25" s="228" t="s">
        <v>56</v>
      </c>
      <c r="N25" s="118"/>
      <c r="O25" s="117"/>
      <c r="P25" s="118"/>
      <c r="Q25" s="118"/>
      <c r="R25" s="118"/>
      <c r="S25" s="118"/>
      <c r="T25" s="235" t="s">
        <v>2</v>
      </c>
      <c r="U25" s="290" t="s">
        <v>39</v>
      </c>
      <c r="V25" s="291"/>
      <c r="W25" s="291"/>
      <c r="X25" s="117"/>
      <c r="Y25" s="121"/>
      <c r="Z25" s="117"/>
      <c r="AA25" s="117"/>
      <c r="AB25" s="236" t="s">
        <v>98</v>
      </c>
      <c r="AC25" s="236"/>
      <c r="AD25" s="236"/>
      <c r="AE25" s="236"/>
      <c r="AF25" s="236"/>
      <c r="AG25" s="236"/>
      <c r="AH25" s="236"/>
    </row>
    <row r="26" spans="1:34" s="4" customFormat="1" ht="33" customHeight="1" thickTop="1" thickBot="1" x14ac:dyDescent="0.5">
      <c r="D26" s="68"/>
      <c r="E26" s="131"/>
      <c r="F26" s="68"/>
      <c r="G26" s="9"/>
      <c r="H26" s="9"/>
      <c r="P26" s="9"/>
      <c r="T26" s="9"/>
      <c r="U26" s="9"/>
      <c r="V26" s="9"/>
      <c r="W26" s="9"/>
      <c r="X26" s="10"/>
      <c r="Y26" s="9"/>
      <c r="Z26" s="9"/>
      <c r="AA26" s="9"/>
      <c r="AB26" s="237" t="s">
        <v>102</v>
      </c>
      <c r="AC26" s="237"/>
      <c r="AD26" s="237"/>
      <c r="AE26" s="237"/>
      <c r="AF26" s="237"/>
      <c r="AG26" s="237"/>
      <c r="AH26" s="237"/>
    </row>
    <row r="27" spans="1:34" ht="45" customHeight="1" thickTop="1" x14ac:dyDescent="0.25">
      <c r="D27" s="292" t="s">
        <v>104</v>
      </c>
      <c r="E27" s="293"/>
      <c r="F27" s="293"/>
      <c r="G27" s="293"/>
      <c r="H27" s="293"/>
      <c r="I27" s="293"/>
      <c r="J27" s="293"/>
      <c r="K27" s="293"/>
      <c r="L27" s="294"/>
      <c r="M27" s="4"/>
      <c r="N27" s="9"/>
      <c r="O27" s="298" t="s">
        <v>106</v>
      </c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77" t="s">
        <v>60</v>
      </c>
      <c r="AC27" s="277"/>
      <c r="AD27" s="277"/>
      <c r="AE27" s="277"/>
      <c r="AF27" s="277"/>
      <c r="AG27" s="277"/>
      <c r="AH27" s="277"/>
    </row>
    <row r="28" spans="1:34" ht="26.25" customHeight="1" thickBot="1" x14ac:dyDescent="0.3">
      <c r="D28" s="295"/>
      <c r="E28" s="296"/>
      <c r="F28" s="296"/>
      <c r="G28" s="296"/>
      <c r="H28" s="296"/>
      <c r="I28" s="296"/>
      <c r="J28" s="296"/>
      <c r="K28" s="296"/>
      <c r="L28" s="297"/>
    </row>
    <row r="29" spans="1:34" ht="15.75" thickTop="1" x14ac:dyDescent="0.25"/>
  </sheetData>
  <mergeCells count="12">
    <mergeCell ref="AB27:AH27"/>
    <mergeCell ref="U25:W25"/>
    <mergeCell ref="B22:C22"/>
    <mergeCell ref="Q2:AH2"/>
    <mergeCell ref="D1:O1"/>
    <mergeCell ref="D2:O2"/>
    <mergeCell ref="D3:O3"/>
    <mergeCell ref="B5:C5"/>
    <mergeCell ref="B6:C6"/>
    <mergeCell ref="Q1:AH1"/>
    <mergeCell ref="D27:L28"/>
    <mergeCell ref="O27:AA27"/>
  </mergeCells>
  <conditionalFormatting sqref="D8:F8 I8:J8 AF15:AH15 D14:AF15 N19:AG19 T25 AC7:AG7 D7:V7 D10:AG10 AE8:AH8 D9:AH9 D12:AG12 D13:AH13 AG14:AH14 E19:L19 E24:E25 E22 M8:AA8 D11:AH11 D16:AH18">
    <cfRule type="cellIs" dxfId="0" priority="37" operator="equal">
      <formula>"M"</formula>
    </cfRule>
  </conditionalFormatting>
  <printOptions horizontalCentered="1"/>
  <pageMargins left="0.2" right="0" top="0.5" bottom="0.18" header="0.3" footer="0.3"/>
  <pageSetup paperSize="9" scale="45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Y44"/>
  <sheetViews>
    <sheetView tabSelected="1" view="pageBreakPreview" zoomScale="80" zoomScaleSheetLayoutView="80" workbookViewId="0">
      <selection activeCell="AY16" sqref="AY16"/>
    </sheetView>
  </sheetViews>
  <sheetFormatPr defaultRowHeight="15" x14ac:dyDescent="0.25"/>
  <cols>
    <col min="1" max="1" width="1.140625" customWidth="1"/>
    <col min="2" max="2" width="2.7109375" customWidth="1"/>
    <col min="3" max="44" width="3.7109375" customWidth="1"/>
    <col min="45" max="45" width="6.85546875" customWidth="1"/>
    <col min="46" max="46" width="1.140625" customWidth="1"/>
    <col min="47" max="47" width="0.85546875" customWidth="1"/>
    <col min="48" max="48" width="13.140625" customWidth="1"/>
    <col min="49" max="50" width="8.42578125" customWidth="1"/>
    <col min="257" max="257" width="2" customWidth="1"/>
    <col min="258" max="258" width="2.7109375" customWidth="1"/>
    <col min="259" max="300" width="3.7109375" customWidth="1"/>
    <col min="301" max="301" width="6.140625" customWidth="1"/>
    <col min="302" max="302" width="1.140625" customWidth="1"/>
    <col min="303" max="303" width="20.42578125" customWidth="1"/>
    <col min="304" max="304" width="13.140625" customWidth="1"/>
    <col min="305" max="306" width="8.42578125" customWidth="1"/>
    <col min="513" max="513" width="2" customWidth="1"/>
    <col min="514" max="514" width="2.7109375" customWidth="1"/>
    <col min="515" max="556" width="3.7109375" customWidth="1"/>
    <col min="557" max="557" width="6.140625" customWidth="1"/>
    <col min="558" max="558" width="1.140625" customWidth="1"/>
    <col min="559" max="559" width="20.42578125" customWidth="1"/>
    <col min="560" max="560" width="13.140625" customWidth="1"/>
    <col min="561" max="562" width="8.42578125" customWidth="1"/>
    <col min="769" max="769" width="2" customWidth="1"/>
    <col min="770" max="770" width="2.7109375" customWidth="1"/>
    <col min="771" max="812" width="3.7109375" customWidth="1"/>
    <col min="813" max="813" width="6.140625" customWidth="1"/>
    <col min="814" max="814" width="1.140625" customWidth="1"/>
    <col min="815" max="815" width="20.42578125" customWidth="1"/>
    <col min="816" max="816" width="13.140625" customWidth="1"/>
    <col min="817" max="818" width="8.42578125" customWidth="1"/>
    <col min="1025" max="1025" width="2" customWidth="1"/>
    <col min="1026" max="1026" width="2.7109375" customWidth="1"/>
    <col min="1027" max="1068" width="3.7109375" customWidth="1"/>
    <col min="1069" max="1069" width="6.140625" customWidth="1"/>
    <col min="1070" max="1070" width="1.140625" customWidth="1"/>
    <col min="1071" max="1071" width="20.42578125" customWidth="1"/>
    <col min="1072" max="1072" width="13.140625" customWidth="1"/>
    <col min="1073" max="1074" width="8.42578125" customWidth="1"/>
    <col min="1281" max="1281" width="2" customWidth="1"/>
    <col min="1282" max="1282" width="2.7109375" customWidth="1"/>
    <col min="1283" max="1324" width="3.7109375" customWidth="1"/>
    <col min="1325" max="1325" width="6.140625" customWidth="1"/>
    <col min="1326" max="1326" width="1.140625" customWidth="1"/>
    <col min="1327" max="1327" width="20.42578125" customWidth="1"/>
    <col min="1328" max="1328" width="13.140625" customWidth="1"/>
    <col min="1329" max="1330" width="8.42578125" customWidth="1"/>
    <col min="1537" max="1537" width="2" customWidth="1"/>
    <col min="1538" max="1538" width="2.7109375" customWidth="1"/>
    <col min="1539" max="1580" width="3.7109375" customWidth="1"/>
    <col min="1581" max="1581" width="6.140625" customWidth="1"/>
    <col min="1582" max="1582" width="1.140625" customWidth="1"/>
    <col min="1583" max="1583" width="20.42578125" customWidth="1"/>
    <col min="1584" max="1584" width="13.140625" customWidth="1"/>
    <col min="1585" max="1586" width="8.42578125" customWidth="1"/>
    <col min="1793" max="1793" width="2" customWidth="1"/>
    <col min="1794" max="1794" width="2.7109375" customWidth="1"/>
    <col min="1795" max="1836" width="3.7109375" customWidth="1"/>
    <col min="1837" max="1837" width="6.140625" customWidth="1"/>
    <col min="1838" max="1838" width="1.140625" customWidth="1"/>
    <col min="1839" max="1839" width="20.42578125" customWidth="1"/>
    <col min="1840" max="1840" width="13.140625" customWidth="1"/>
    <col min="1841" max="1842" width="8.42578125" customWidth="1"/>
    <col min="2049" max="2049" width="2" customWidth="1"/>
    <col min="2050" max="2050" width="2.7109375" customWidth="1"/>
    <col min="2051" max="2092" width="3.7109375" customWidth="1"/>
    <col min="2093" max="2093" width="6.140625" customWidth="1"/>
    <col min="2094" max="2094" width="1.140625" customWidth="1"/>
    <col min="2095" max="2095" width="20.42578125" customWidth="1"/>
    <col min="2096" max="2096" width="13.140625" customWidth="1"/>
    <col min="2097" max="2098" width="8.42578125" customWidth="1"/>
    <col min="2305" max="2305" width="2" customWidth="1"/>
    <col min="2306" max="2306" width="2.7109375" customWidth="1"/>
    <col min="2307" max="2348" width="3.7109375" customWidth="1"/>
    <col min="2349" max="2349" width="6.140625" customWidth="1"/>
    <col min="2350" max="2350" width="1.140625" customWidth="1"/>
    <col min="2351" max="2351" width="20.42578125" customWidth="1"/>
    <col min="2352" max="2352" width="13.140625" customWidth="1"/>
    <col min="2353" max="2354" width="8.42578125" customWidth="1"/>
    <col min="2561" max="2561" width="2" customWidth="1"/>
    <col min="2562" max="2562" width="2.7109375" customWidth="1"/>
    <col min="2563" max="2604" width="3.7109375" customWidth="1"/>
    <col min="2605" max="2605" width="6.140625" customWidth="1"/>
    <col min="2606" max="2606" width="1.140625" customWidth="1"/>
    <col min="2607" max="2607" width="20.42578125" customWidth="1"/>
    <col min="2608" max="2608" width="13.140625" customWidth="1"/>
    <col min="2609" max="2610" width="8.42578125" customWidth="1"/>
    <col min="2817" max="2817" width="2" customWidth="1"/>
    <col min="2818" max="2818" width="2.7109375" customWidth="1"/>
    <col min="2819" max="2860" width="3.7109375" customWidth="1"/>
    <col min="2861" max="2861" width="6.140625" customWidth="1"/>
    <col min="2862" max="2862" width="1.140625" customWidth="1"/>
    <col min="2863" max="2863" width="20.42578125" customWidth="1"/>
    <col min="2864" max="2864" width="13.140625" customWidth="1"/>
    <col min="2865" max="2866" width="8.42578125" customWidth="1"/>
    <col min="3073" max="3073" width="2" customWidth="1"/>
    <col min="3074" max="3074" width="2.7109375" customWidth="1"/>
    <col min="3075" max="3116" width="3.7109375" customWidth="1"/>
    <col min="3117" max="3117" width="6.140625" customWidth="1"/>
    <col min="3118" max="3118" width="1.140625" customWidth="1"/>
    <col min="3119" max="3119" width="20.42578125" customWidth="1"/>
    <col min="3120" max="3120" width="13.140625" customWidth="1"/>
    <col min="3121" max="3122" width="8.42578125" customWidth="1"/>
    <col min="3329" max="3329" width="2" customWidth="1"/>
    <col min="3330" max="3330" width="2.7109375" customWidth="1"/>
    <col min="3331" max="3372" width="3.7109375" customWidth="1"/>
    <col min="3373" max="3373" width="6.140625" customWidth="1"/>
    <col min="3374" max="3374" width="1.140625" customWidth="1"/>
    <col min="3375" max="3375" width="20.42578125" customWidth="1"/>
    <col min="3376" max="3376" width="13.140625" customWidth="1"/>
    <col min="3377" max="3378" width="8.42578125" customWidth="1"/>
    <col min="3585" max="3585" width="2" customWidth="1"/>
    <col min="3586" max="3586" width="2.7109375" customWidth="1"/>
    <col min="3587" max="3628" width="3.7109375" customWidth="1"/>
    <col min="3629" max="3629" width="6.140625" customWidth="1"/>
    <col min="3630" max="3630" width="1.140625" customWidth="1"/>
    <col min="3631" max="3631" width="20.42578125" customWidth="1"/>
    <col min="3632" max="3632" width="13.140625" customWidth="1"/>
    <col min="3633" max="3634" width="8.42578125" customWidth="1"/>
    <col min="3841" max="3841" width="2" customWidth="1"/>
    <col min="3842" max="3842" width="2.7109375" customWidth="1"/>
    <col min="3843" max="3884" width="3.7109375" customWidth="1"/>
    <col min="3885" max="3885" width="6.140625" customWidth="1"/>
    <col min="3886" max="3886" width="1.140625" customWidth="1"/>
    <col min="3887" max="3887" width="20.42578125" customWidth="1"/>
    <col min="3888" max="3888" width="13.140625" customWidth="1"/>
    <col min="3889" max="3890" width="8.42578125" customWidth="1"/>
    <col min="4097" max="4097" width="2" customWidth="1"/>
    <col min="4098" max="4098" width="2.7109375" customWidth="1"/>
    <col min="4099" max="4140" width="3.7109375" customWidth="1"/>
    <col min="4141" max="4141" width="6.140625" customWidth="1"/>
    <col min="4142" max="4142" width="1.140625" customWidth="1"/>
    <col min="4143" max="4143" width="20.42578125" customWidth="1"/>
    <col min="4144" max="4144" width="13.140625" customWidth="1"/>
    <col min="4145" max="4146" width="8.42578125" customWidth="1"/>
    <col min="4353" max="4353" width="2" customWidth="1"/>
    <col min="4354" max="4354" width="2.7109375" customWidth="1"/>
    <col min="4355" max="4396" width="3.7109375" customWidth="1"/>
    <col min="4397" max="4397" width="6.140625" customWidth="1"/>
    <col min="4398" max="4398" width="1.140625" customWidth="1"/>
    <col min="4399" max="4399" width="20.42578125" customWidth="1"/>
    <col min="4400" max="4400" width="13.140625" customWidth="1"/>
    <col min="4401" max="4402" width="8.42578125" customWidth="1"/>
    <col min="4609" max="4609" width="2" customWidth="1"/>
    <col min="4610" max="4610" width="2.7109375" customWidth="1"/>
    <col min="4611" max="4652" width="3.7109375" customWidth="1"/>
    <col min="4653" max="4653" width="6.140625" customWidth="1"/>
    <col min="4654" max="4654" width="1.140625" customWidth="1"/>
    <col min="4655" max="4655" width="20.42578125" customWidth="1"/>
    <col min="4656" max="4656" width="13.140625" customWidth="1"/>
    <col min="4657" max="4658" width="8.42578125" customWidth="1"/>
    <col min="4865" max="4865" width="2" customWidth="1"/>
    <col min="4866" max="4866" width="2.7109375" customWidth="1"/>
    <col min="4867" max="4908" width="3.7109375" customWidth="1"/>
    <col min="4909" max="4909" width="6.140625" customWidth="1"/>
    <col min="4910" max="4910" width="1.140625" customWidth="1"/>
    <col min="4911" max="4911" width="20.42578125" customWidth="1"/>
    <col min="4912" max="4912" width="13.140625" customWidth="1"/>
    <col min="4913" max="4914" width="8.42578125" customWidth="1"/>
    <col min="5121" max="5121" width="2" customWidth="1"/>
    <col min="5122" max="5122" width="2.7109375" customWidth="1"/>
    <col min="5123" max="5164" width="3.7109375" customWidth="1"/>
    <col min="5165" max="5165" width="6.140625" customWidth="1"/>
    <col min="5166" max="5166" width="1.140625" customWidth="1"/>
    <col min="5167" max="5167" width="20.42578125" customWidth="1"/>
    <col min="5168" max="5168" width="13.140625" customWidth="1"/>
    <col min="5169" max="5170" width="8.42578125" customWidth="1"/>
    <col min="5377" max="5377" width="2" customWidth="1"/>
    <col min="5378" max="5378" width="2.7109375" customWidth="1"/>
    <col min="5379" max="5420" width="3.7109375" customWidth="1"/>
    <col min="5421" max="5421" width="6.140625" customWidth="1"/>
    <col min="5422" max="5422" width="1.140625" customWidth="1"/>
    <col min="5423" max="5423" width="20.42578125" customWidth="1"/>
    <col min="5424" max="5424" width="13.140625" customWidth="1"/>
    <col min="5425" max="5426" width="8.42578125" customWidth="1"/>
    <col min="5633" max="5633" width="2" customWidth="1"/>
    <col min="5634" max="5634" width="2.7109375" customWidth="1"/>
    <col min="5635" max="5676" width="3.7109375" customWidth="1"/>
    <col min="5677" max="5677" width="6.140625" customWidth="1"/>
    <col min="5678" max="5678" width="1.140625" customWidth="1"/>
    <col min="5679" max="5679" width="20.42578125" customWidth="1"/>
    <col min="5680" max="5680" width="13.140625" customWidth="1"/>
    <col min="5681" max="5682" width="8.42578125" customWidth="1"/>
    <col min="5889" max="5889" width="2" customWidth="1"/>
    <col min="5890" max="5890" width="2.7109375" customWidth="1"/>
    <col min="5891" max="5932" width="3.7109375" customWidth="1"/>
    <col min="5933" max="5933" width="6.140625" customWidth="1"/>
    <col min="5934" max="5934" width="1.140625" customWidth="1"/>
    <col min="5935" max="5935" width="20.42578125" customWidth="1"/>
    <col min="5936" max="5936" width="13.140625" customWidth="1"/>
    <col min="5937" max="5938" width="8.42578125" customWidth="1"/>
    <col min="6145" max="6145" width="2" customWidth="1"/>
    <col min="6146" max="6146" width="2.7109375" customWidth="1"/>
    <col min="6147" max="6188" width="3.7109375" customWidth="1"/>
    <col min="6189" max="6189" width="6.140625" customWidth="1"/>
    <col min="6190" max="6190" width="1.140625" customWidth="1"/>
    <col min="6191" max="6191" width="20.42578125" customWidth="1"/>
    <col min="6192" max="6192" width="13.140625" customWidth="1"/>
    <col min="6193" max="6194" width="8.42578125" customWidth="1"/>
    <col min="6401" max="6401" width="2" customWidth="1"/>
    <col min="6402" max="6402" width="2.7109375" customWidth="1"/>
    <col min="6403" max="6444" width="3.7109375" customWidth="1"/>
    <col min="6445" max="6445" width="6.140625" customWidth="1"/>
    <col min="6446" max="6446" width="1.140625" customWidth="1"/>
    <col min="6447" max="6447" width="20.42578125" customWidth="1"/>
    <col min="6448" max="6448" width="13.140625" customWidth="1"/>
    <col min="6449" max="6450" width="8.42578125" customWidth="1"/>
    <col min="6657" max="6657" width="2" customWidth="1"/>
    <col min="6658" max="6658" width="2.7109375" customWidth="1"/>
    <col min="6659" max="6700" width="3.7109375" customWidth="1"/>
    <col min="6701" max="6701" width="6.140625" customWidth="1"/>
    <col min="6702" max="6702" width="1.140625" customWidth="1"/>
    <col min="6703" max="6703" width="20.42578125" customWidth="1"/>
    <col min="6704" max="6704" width="13.140625" customWidth="1"/>
    <col min="6705" max="6706" width="8.42578125" customWidth="1"/>
    <col min="6913" max="6913" width="2" customWidth="1"/>
    <col min="6914" max="6914" width="2.7109375" customWidth="1"/>
    <col min="6915" max="6956" width="3.7109375" customWidth="1"/>
    <col min="6957" max="6957" width="6.140625" customWidth="1"/>
    <col min="6958" max="6958" width="1.140625" customWidth="1"/>
    <col min="6959" max="6959" width="20.42578125" customWidth="1"/>
    <col min="6960" max="6960" width="13.140625" customWidth="1"/>
    <col min="6961" max="6962" width="8.42578125" customWidth="1"/>
    <col min="7169" max="7169" width="2" customWidth="1"/>
    <col min="7170" max="7170" width="2.7109375" customWidth="1"/>
    <col min="7171" max="7212" width="3.7109375" customWidth="1"/>
    <col min="7213" max="7213" width="6.140625" customWidth="1"/>
    <col min="7214" max="7214" width="1.140625" customWidth="1"/>
    <col min="7215" max="7215" width="20.42578125" customWidth="1"/>
    <col min="7216" max="7216" width="13.140625" customWidth="1"/>
    <col min="7217" max="7218" width="8.42578125" customWidth="1"/>
    <col min="7425" max="7425" width="2" customWidth="1"/>
    <col min="7426" max="7426" width="2.7109375" customWidth="1"/>
    <col min="7427" max="7468" width="3.7109375" customWidth="1"/>
    <col min="7469" max="7469" width="6.140625" customWidth="1"/>
    <col min="7470" max="7470" width="1.140625" customWidth="1"/>
    <col min="7471" max="7471" width="20.42578125" customWidth="1"/>
    <col min="7472" max="7472" width="13.140625" customWidth="1"/>
    <col min="7473" max="7474" width="8.42578125" customWidth="1"/>
    <col min="7681" max="7681" width="2" customWidth="1"/>
    <col min="7682" max="7682" width="2.7109375" customWidth="1"/>
    <col min="7683" max="7724" width="3.7109375" customWidth="1"/>
    <col min="7725" max="7725" width="6.140625" customWidth="1"/>
    <col min="7726" max="7726" width="1.140625" customWidth="1"/>
    <col min="7727" max="7727" width="20.42578125" customWidth="1"/>
    <col min="7728" max="7728" width="13.140625" customWidth="1"/>
    <col min="7729" max="7730" width="8.42578125" customWidth="1"/>
    <col min="7937" max="7937" width="2" customWidth="1"/>
    <col min="7938" max="7938" width="2.7109375" customWidth="1"/>
    <col min="7939" max="7980" width="3.7109375" customWidth="1"/>
    <col min="7981" max="7981" width="6.140625" customWidth="1"/>
    <col min="7982" max="7982" width="1.140625" customWidth="1"/>
    <col min="7983" max="7983" width="20.42578125" customWidth="1"/>
    <col min="7984" max="7984" width="13.140625" customWidth="1"/>
    <col min="7985" max="7986" width="8.42578125" customWidth="1"/>
    <col min="8193" max="8193" width="2" customWidth="1"/>
    <col min="8194" max="8194" width="2.7109375" customWidth="1"/>
    <col min="8195" max="8236" width="3.7109375" customWidth="1"/>
    <col min="8237" max="8237" width="6.140625" customWidth="1"/>
    <col min="8238" max="8238" width="1.140625" customWidth="1"/>
    <col min="8239" max="8239" width="20.42578125" customWidth="1"/>
    <col min="8240" max="8240" width="13.140625" customWidth="1"/>
    <col min="8241" max="8242" width="8.42578125" customWidth="1"/>
    <col min="8449" max="8449" width="2" customWidth="1"/>
    <col min="8450" max="8450" width="2.7109375" customWidth="1"/>
    <col min="8451" max="8492" width="3.7109375" customWidth="1"/>
    <col min="8493" max="8493" width="6.140625" customWidth="1"/>
    <col min="8494" max="8494" width="1.140625" customWidth="1"/>
    <col min="8495" max="8495" width="20.42578125" customWidth="1"/>
    <col min="8496" max="8496" width="13.140625" customWidth="1"/>
    <col min="8497" max="8498" width="8.42578125" customWidth="1"/>
    <col min="8705" max="8705" width="2" customWidth="1"/>
    <col min="8706" max="8706" width="2.7109375" customWidth="1"/>
    <col min="8707" max="8748" width="3.7109375" customWidth="1"/>
    <col min="8749" max="8749" width="6.140625" customWidth="1"/>
    <col min="8750" max="8750" width="1.140625" customWidth="1"/>
    <col min="8751" max="8751" width="20.42578125" customWidth="1"/>
    <col min="8752" max="8752" width="13.140625" customWidth="1"/>
    <col min="8753" max="8754" width="8.42578125" customWidth="1"/>
    <col min="8961" max="8961" width="2" customWidth="1"/>
    <col min="8962" max="8962" width="2.7109375" customWidth="1"/>
    <col min="8963" max="9004" width="3.7109375" customWidth="1"/>
    <col min="9005" max="9005" width="6.140625" customWidth="1"/>
    <col min="9006" max="9006" width="1.140625" customWidth="1"/>
    <col min="9007" max="9007" width="20.42578125" customWidth="1"/>
    <col min="9008" max="9008" width="13.140625" customWidth="1"/>
    <col min="9009" max="9010" width="8.42578125" customWidth="1"/>
    <col min="9217" max="9217" width="2" customWidth="1"/>
    <col min="9218" max="9218" width="2.7109375" customWidth="1"/>
    <col min="9219" max="9260" width="3.7109375" customWidth="1"/>
    <col min="9261" max="9261" width="6.140625" customWidth="1"/>
    <col min="9262" max="9262" width="1.140625" customWidth="1"/>
    <col min="9263" max="9263" width="20.42578125" customWidth="1"/>
    <col min="9264" max="9264" width="13.140625" customWidth="1"/>
    <col min="9265" max="9266" width="8.42578125" customWidth="1"/>
    <col min="9473" max="9473" width="2" customWidth="1"/>
    <col min="9474" max="9474" width="2.7109375" customWidth="1"/>
    <col min="9475" max="9516" width="3.7109375" customWidth="1"/>
    <col min="9517" max="9517" width="6.140625" customWidth="1"/>
    <col min="9518" max="9518" width="1.140625" customWidth="1"/>
    <col min="9519" max="9519" width="20.42578125" customWidth="1"/>
    <col min="9520" max="9520" width="13.140625" customWidth="1"/>
    <col min="9521" max="9522" width="8.42578125" customWidth="1"/>
    <col min="9729" max="9729" width="2" customWidth="1"/>
    <col min="9730" max="9730" width="2.7109375" customWidth="1"/>
    <col min="9731" max="9772" width="3.7109375" customWidth="1"/>
    <col min="9773" max="9773" width="6.140625" customWidth="1"/>
    <col min="9774" max="9774" width="1.140625" customWidth="1"/>
    <col min="9775" max="9775" width="20.42578125" customWidth="1"/>
    <col min="9776" max="9776" width="13.140625" customWidth="1"/>
    <col min="9777" max="9778" width="8.42578125" customWidth="1"/>
    <col min="9985" max="9985" width="2" customWidth="1"/>
    <col min="9986" max="9986" width="2.7109375" customWidth="1"/>
    <col min="9987" max="10028" width="3.7109375" customWidth="1"/>
    <col min="10029" max="10029" width="6.140625" customWidth="1"/>
    <col min="10030" max="10030" width="1.140625" customWidth="1"/>
    <col min="10031" max="10031" width="20.42578125" customWidth="1"/>
    <col min="10032" max="10032" width="13.140625" customWidth="1"/>
    <col min="10033" max="10034" width="8.42578125" customWidth="1"/>
    <col min="10241" max="10241" width="2" customWidth="1"/>
    <col min="10242" max="10242" width="2.7109375" customWidth="1"/>
    <col min="10243" max="10284" width="3.7109375" customWidth="1"/>
    <col min="10285" max="10285" width="6.140625" customWidth="1"/>
    <col min="10286" max="10286" width="1.140625" customWidth="1"/>
    <col min="10287" max="10287" width="20.42578125" customWidth="1"/>
    <col min="10288" max="10288" width="13.140625" customWidth="1"/>
    <col min="10289" max="10290" width="8.42578125" customWidth="1"/>
    <col min="10497" max="10497" width="2" customWidth="1"/>
    <col min="10498" max="10498" width="2.7109375" customWidth="1"/>
    <col min="10499" max="10540" width="3.7109375" customWidth="1"/>
    <col min="10541" max="10541" width="6.140625" customWidth="1"/>
    <col min="10542" max="10542" width="1.140625" customWidth="1"/>
    <col min="10543" max="10543" width="20.42578125" customWidth="1"/>
    <col min="10544" max="10544" width="13.140625" customWidth="1"/>
    <col min="10545" max="10546" width="8.42578125" customWidth="1"/>
    <col min="10753" max="10753" width="2" customWidth="1"/>
    <col min="10754" max="10754" width="2.7109375" customWidth="1"/>
    <col min="10755" max="10796" width="3.7109375" customWidth="1"/>
    <col min="10797" max="10797" width="6.140625" customWidth="1"/>
    <col min="10798" max="10798" width="1.140625" customWidth="1"/>
    <col min="10799" max="10799" width="20.42578125" customWidth="1"/>
    <col min="10800" max="10800" width="13.140625" customWidth="1"/>
    <col min="10801" max="10802" width="8.42578125" customWidth="1"/>
    <col min="11009" max="11009" width="2" customWidth="1"/>
    <col min="11010" max="11010" width="2.7109375" customWidth="1"/>
    <col min="11011" max="11052" width="3.7109375" customWidth="1"/>
    <col min="11053" max="11053" width="6.140625" customWidth="1"/>
    <col min="11054" max="11054" width="1.140625" customWidth="1"/>
    <col min="11055" max="11055" width="20.42578125" customWidth="1"/>
    <col min="11056" max="11056" width="13.140625" customWidth="1"/>
    <col min="11057" max="11058" width="8.42578125" customWidth="1"/>
    <col min="11265" max="11265" width="2" customWidth="1"/>
    <col min="11266" max="11266" width="2.7109375" customWidth="1"/>
    <col min="11267" max="11308" width="3.7109375" customWidth="1"/>
    <col min="11309" max="11309" width="6.140625" customWidth="1"/>
    <col min="11310" max="11310" width="1.140625" customWidth="1"/>
    <col min="11311" max="11311" width="20.42578125" customWidth="1"/>
    <col min="11312" max="11312" width="13.140625" customWidth="1"/>
    <col min="11313" max="11314" width="8.42578125" customWidth="1"/>
    <col min="11521" max="11521" width="2" customWidth="1"/>
    <col min="11522" max="11522" width="2.7109375" customWidth="1"/>
    <col min="11523" max="11564" width="3.7109375" customWidth="1"/>
    <col min="11565" max="11565" width="6.140625" customWidth="1"/>
    <col min="11566" max="11566" width="1.140625" customWidth="1"/>
    <col min="11567" max="11567" width="20.42578125" customWidth="1"/>
    <col min="11568" max="11568" width="13.140625" customWidth="1"/>
    <col min="11569" max="11570" width="8.42578125" customWidth="1"/>
    <col min="11777" max="11777" width="2" customWidth="1"/>
    <col min="11778" max="11778" width="2.7109375" customWidth="1"/>
    <col min="11779" max="11820" width="3.7109375" customWidth="1"/>
    <col min="11821" max="11821" width="6.140625" customWidth="1"/>
    <col min="11822" max="11822" width="1.140625" customWidth="1"/>
    <col min="11823" max="11823" width="20.42578125" customWidth="1"/>
    <col min="11824" max="11824" width="13.140625" customWidth="1"/>
    <col min="11825" max="11826" width="8.42578125" customWidth="1"/>
    <col min="12033" max="12033" width="2" customWidth="1"/>
    <col min="12034" max="12034" width="2.7109375" customWidth="1"/>
    <col min="12035" max="12076" width="3.7109375" customWidth="1"/>
    <col min="12077" max="12077" width="6.140625" customWidth="1"/>
    <col min="12078" max="12078" width="1.140625" customWidth="1"/>
    <col min="12079" max="12079" width="20.42578125" customWidth="1"/>
    <col min="12080" max="12080" width="13.140625" customWidth="1"/>
    <col min="12081" max="12082" width="8.42578125" customWidth="1"/>
    <col min="12289" max="12289" width="2" customWidth="1"/>
    <col min="12290" max="12290" width="2.7109375" customWidth="1"/>
    <col min="12291" max="12332" width="3.7109375" customWidth="1"/>
    <col min="12333" max="12333" width="6.140625" customWidth="1"/>
    <col min="12334" max="12334" width="1.140625" customWidth="1"/>
    <col min="12335" max="12335" width="20.42578125" customWidth="1"/>
    <col min="12336" max="12336" width="13.140625" customWidth="1"/>
    <col min="12337" max="12338" width="8.42578125" customWidth="1"/>
    <col min="12545" max="12545" width="2" customWidth="1"/>
    <col min="12546" max="12546" width="2.7109375" customWidth="1"/>
    <col min="12547" max="12588" width="3.7109375" customWidth="1"/>
    <col min="12589" max="12589" width="6.140625" customWidth="1"/>
    <col min="12590" max="12590" width="1.140625" customWidth="1"/>
    <col min="12591" max="12591" width="20.42578125" customWidth="1"/>
    <col min="12592" max="12592" width="13.140625" customWidth="1"/>
    <col min="12593" max="12594" width="8.42578125" customWidth="1"/>
    <col min="12801" max="12801" width="2" customWidth="1"/>
    <col min="12802" max="12802" width="2.7109375" customWidth="1"/>
    <col min="12803" max="12844" width="3.7109375" customWidth="1"/>
    <col min="12845" max="12845" width="6.140625" customWidth="1"/>
    <col min="12846" max="12846" width="1.140625" customWidth="1"/>
    <col min="12847" max="12847" width="20.42578125" customWidth="1"/>
    <col min="12848" max="12848" width="13.140625" customWidth="1"/>
    <col min="12849" max="12850" width="8.42578125" customWidth="1"/>
    <col min="13057" max="13057" width="2" customWidth="1"/>
    <col min="13058" max="13058" width="2.7109375" customWidth="1"/>
    <col min="13059" max="13100" width="3.7109375" customWidth="1"/>
    <col min="13101" max="13101" width="6.140625" customWidth="1"/>
    <col min="13102" max="13102" width="1.140625" customWidth="1"/>
    <col min="13103" max="13103" width="20.42578125" customWidth="1"/>
    <col min="13104" max="13104" width="13.140625" customWidth="1"/>
    <col min="13105" max="13106" width="8.42578125" customWidth="1"/>
    <col min="13313" max="13313" width="2" customWidth="1"/>
    <col min="13314" max="13314" width="2.7109375" customWidth="1"/>
    <col min="13315" max="13356" width="3.7109375" customWidth="1"/>
    <col min="13357" max="13357" width="6.140625" customWidth="1"/>
    <col min="13358" max="13358" width="1.140625" customWidth="1"/>
    <col min="13359" max="13359" width="20.42578125" customWidth="1"/>
    <col min="13360" max="13360" width="13.140625" customWidth="1"/>
    <col min="13361" max="13362" width="8.42578125" customWidth="1"/>
    <col min="13569" max="13569" width="2" customWidth="1"/>
    <col min="13570" max="13570" width="2.7109375" customWidth="1"/>
    <col min="13571" max="13612" width="3.7109375" customWidth="1"/>
    <col min="13613" max="13613" width="6.140625" customWidth="1"/>
    <col min="13614" max="13614" width="1.140625" customWidth="1"/>
    <col min="13615" max="13615" width="20.42578125" customWidth="1"/>
    <col min="13616" max="13616" width="13.140625" customWidth="1"/>
    <col min="13617" max="13618" width="8.42578125" customWidth="1"/>
    <col min="13825" max="13825" width="2" customWidth="1"/>
    <col min="13826" max="13826" width="2.7109375" customWidth="1"/>
    <col min="13827" max="13868" width="3.7109375" customWidth="1"/>
    <col min="13869" max="13869" width="6.140625" customWidth="1"/>
    <col min="13870" max="13870" width="1.140625" customWidth="1"/>
    <col min="13871" max="13871" width="20.42578125" customWidth="1"/>
    <col min="13872" max="13872" width="13.140625" customWidth="1"/>
    <col min="13873" max="13874" width="8.42578125" customWidth="1"/>
    <col min="14081" max="14081" width="2" customWidth="1"/>
    <col min="14082" max="14082" width="2.7109375" customWidth="1"/>
    <col min="14083" max="14124" width="3.7109375" customWidth="1"/>
    <col min="14125" max="14125" width="6.140625" customWidth="1"/>
    <col min="14126" max="14126" width="1.140625" customWidth="1"/>
    <col min="14127" max="14127" width="20.42578125" customWidth="1"/>
    <col min="14128" max="14128" width="13.140625" customWidth="1"/>
    <col min="14129" max="14130" width="8.42578125" customWidth="1"/>
    <col min="14337" max="14337" width="2" customWidth="1"/>
    <col min="14338" max="14338" width="2.7109375" customWidth="1"/>
    <col min="14339" max="14380" width="3.7109375" customWidth="1"/>
    <col min="14381" max="14381" width="6.140625" customWidth="1"/>
    <col min="14382" max="14382" width="1.140625" customWidth="1"/>
    <col min="14383" max="14383" width="20.42578125" customWidth="1"/>
    <col min="14384" max="14384" width="13.140625" customWidth="1"/>
    <col min="14385" max="14386" width="8.42578125" customWidth="1"/>
    <col min="14593" max="14593" width="2" customWidth="1"/>
    <col min="14594" max="14594" width="2.7109375" customWidth="1"/>
    <col min="14595" max="14636" width="3.7109375" customWidth="1"/>
    <col min="14637" max="14637" width="6.140625" customWidth="1"/>
    <col min="14638" max="14638" width="1.140625" customWidth="1"/>
    <col min="14639" max="14639" width="20.42578125" customWidth="1"/>
    <col min="14640" max="14640" width="13.140625" customWidth="1"/>
    <col min="14641" max="14642" width="8.42578125" customWidth="1"/>
    <col min="14849" max="14849" width="2" customWidth="1"/>
    <col min="14850" max="14850" width="2.7109375" customWidth="1"/>
    <col min="14851" max="14892" width="3.7109375" customWidth="1"/>
    <col min="14893" max="14893" width="6.140625" customWidth="1"/>
    <col min="14894" max="14894" width="1.140625" customWidth="1"/>
    <col min="14895" max="14895" width="20.42578125" customWidth="1"/>
    <col min="14896" max="14896" width="13.140625" customWidth="1"/>
    <col min="14897" max="14898" width="8.42578125" customWidth="1"/>
    <col min="15105" max="15105" width="2" customWidth="1"/>
    <col min="15106" max="15106" width="2.7109375" customWidth="1"/>
    <col min="15107" max="15148" width="3.7109375" customWidth="1"/>
    <col min="15149" max="15149" width="6.140625" customWidth="1"/>
    <col min="15150" max="15150" width="1.140625" customWidth="1"/>
    <col min="15151" max="15151" width="20.42578125" customWidth="1"/>
    <col min="15152" max="15152" width="13.140625" customWidth="1"/>
    <col min="15153" max="15154" width="8.42578125" customWidth="1"/>
    <col min="15361" max="15361" width="2" customWidth="1"/>
    <col min="15362" max="15362" width="2.7109375" customWidth="1"/>
    <col min="15363" max="15404" width="3.7109375" customWidth="1"/>
    <col min="15405" max="15405" width="6.140625" customWidth="1"/>
    <col min="15406" max="15406" width="1.140625" customWidth="1"/>
    <col min="15407" max="15407" width="20.42578125" customWidth="1"/>
    <col min="15408" max="15408" width="13.140625" customWidth="1"/>
    <col min="15409" max="15410" width="8.42578125" customWidth="1"/>
    <col min="15617" max="15617" width="2" customWidth="1"/>
    <col min="15618" max="15618" width="2.7109375" customWidth="1"/>
    <col min="15619" max="15660" width="3.7109375" customWidth="1"/>
    <col min="15661" max="15661" width="6.140625" customWidth="1"/>
    <col min="15662" max="15662" width="1.140625" customWidth="1"/>
    <col min="15663" max="15663" width="20.42578125" customWidth="1"/>
    <col min="15664" max="15664" width="13.140625" customWidth="1"/>
    <col min="15665" max="15666" width="8.42578125" customWidth="1"/>
    <col min="15873" max="15873" width="2" customWidth="1"/>
    <col min="15874" max="15874" width="2.7109375" customWidth="1"/>
    <col min="15875" max="15916" width="3.7109375" customWidth="1"/>
    <col min="15917" max="15917" width="6.140625" customWidth="1"/>
    <col min="15918" max="15918" width="1.140625" customWidth="1"/>
    <col min="15919" max="15919" width="20.42578125" customWidth="1"/>
    <col min="15920" max="15920" width="13.140625" customWidth="1"/>
    <col min="15921" max="15922" width="8.42578125" customWidth="1"/>
    <col min="16129" max="16129" width="2" customWidth="1"/>
    <col min="16130" max="16130" width="2.7109375" customWidth="1"/>
    <col min="16131" max="16172" width="3.7109375" customWidth="1"/>
    <col min="16173" max="16173" width="6.140625" customWidth="1"/>
    <col min="16174" max="16174" width="1.140625" customWidth="1"/>
    <col min="16175" max="16175" width="20.42578125" customWidth="1"/>
    <col min="16176" max="16176" width="13.140625" customWidth="1"/>
    <col min="16177" max="16178" width="8.42578125" customWidth="1"/>
  </cols>
  <sheetData>
    <row r="1" spans="2:51" s="50" customFormat="1" ht="6.75" thickBot="1" x14ac:dyDescent="0.2"/>
    <row r="2" spans="2:51" s="60" customFormat="1" ht="7.5" thickTop="1" x14ac:dyDescent="0.15">
      <c r="B2" s="146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8"/>
    </row>
    <row r="3" spans="2:51" ht="27" x14ac:dyDescent="0.25">
      <c r="B3" s="149" t="s">
        <v>108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150"/>
    </row>
    <row r="4" spans="2:51" ht="20.25" x14ac:dyDescent="0.25">
      <c r="B4" s="151" t="s">
        <v>26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152"/>
    </row>
    <row r="5" spans="2:51" s="60" customFormat="1" ht="7.5" thickBot="1" x14ac:dyDescent="0.2">
      <c r="B5" s="153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154"/>
    </row>
    <row r="6" spans="2:51" ht="15.75" thickTop="1" x14ac:dyDescent="0.25">
      <c r="B6" s="155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7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8"/>
    </row>
    <row r="7" spans="2:51" ht="18.75" thickBot="1" x14ac:dyDescent="0.3">
      <c r="B7" s="159"/>
      <c r="C7" s="23" t="s">
        <v>34</v>
      </c>
      <c r="D7" s="23"/>
      <c r="E7" s="23"/>
      <c r="F7" s="23"/>
      <c r="G7" s="23"/>
      <c r="H7" s="23"/>
      <c r="I7" s="23"/>
      <c r="J7" s="22"/>
      <c r="K7" s="23" t="s">
        <v>69</v>
      </c>
      <c r="L7" s="23"/>
      <c r="M7" s="23"/>
      <c r="N7" s="23"/>
      <c r="O7" s="23"/>
      <c r="P7" s="23"/>
      <c r="Q7" s="22"/>
      <c r="R7" s="23" t="s">
        <v>70</v>
      </c>
      <c r="S7" s="23"/>
      <c r="T7" s="23"/>
      <c r="U7" s="23"/>
      <c r="V7" s="23"/>
      <c r="W7" s="23"/>
      <c r="X7" s="24"/>
      <c r="Y7" s="23" t="s">
        <v>71</v>
      </c>
      <c r="Z7" s="23"/>
      <c r="AA7" s="23"/>
      <c r="AB7" s="23"/>
      <c r="AC7" s="23"/>
      <c r="AD7" s="23"/>
      <c r="AE7" s="23"/>
      <c r="AF7" s="22"/>
      <c r="AG7" s="23" t="s">
        <v>72</v>
      </c>
      <c r="AH7" s="23"/>
      <c r="AI7" s="23"/>
      <c r="AJ7" s="23"/>
      <c r="AK7" s="23"/>
      <c r="AL7" s="23"/>
      <c r="AM7" s="23"/>
      <c r="AN7" s="23" t="s">
        <v>73</v>
      </c>
      <c r="AO7" s="23"/>
      <c r="AP7" s="23"/>
      <c r="AQ7" s="23"/>
      <c r="AR7" s="23"/>
      <c r="AS7" s="23"/>
      <c r="AT7" s="160"/>
    </row>
    <row r="8" spans="2:51" s="18" customFormat="1" ht="18.75" thickTop="1" x14ac:dyDescent="0.25">
      <c r="B8" s="161"/>
      <c r="C8" s="162" t="s">
        <v>2</v>
      </c>
      <c r="D8" s="163"/>
      <c r="E8" s="163">
        <f>D14+1</f>
        <v>3</v>
      </c>
      <c r="F8" s="163">
        <f>E14+1</f>
        <v>10</v>
      </c>
      <c r="G8" s="163">
        <f>F14+1</f>
        <v>17</v>
      </c>
      <c r="H8" s="163">
        <f>G14+1</f>
        <v>24</v>
      </c>
      <c r="I8" s="164">
        <f>H14+1</f>
        <v>31</v>
      </c>
      <c r="J8" s="25"/>
      <c r="K8" s="162" t="s">
        <v>2</v>
      </c>
      <c r="L8" s="163"/>
      <c r="M8" s="163">
        <f>L14+1</f>
        <v>7</v>
      </c>
      <c r="N8" s="163">
        <f>M14+1</f>
        <v>14</v>
      </c>
      <c r="O8" s="163">
        <f>N14+1</f>
        <v>21</v>
      </c>
      <c r="P8" s="164">
        <f>O14+1</f>
        <v>28</v>
      </c>
      <c r="Q8" s="25"/>
      <c r="R8" s="162" t="s">
        <v>2</v>
      </c>
      <c r="S8" s="163"/>
      <c r="T8" s="163">
        <f>S14+1</f>
        <v>4</v>
      </c>
      <c r="U8" s="163">
        <f>T14+1</f>
        <v>11</v>
      </c>
      <c r="V8" s="163">
        <f>U14+1</f>
        <v>18</v>
      </c>
      <c r="W8" s="164">
        <f>V14+1</f>
        <v>25</v>
      </c>
      <c r="X8" s="26"/>
      <c r="Y8" s="162" t="s">
        <v>2</v>
      </c>
      <c r="Z8" s="163"/>
      <c r="AA8" s="163">
        <f>Z14+1</f>
        <v>2</v>
      </c>
      <c r="AB8" s="163">
        <f>AA14+1</f>
        <v>9</v>
      </c>
      <c r="AC8" s="163">
        <f>AB14+1</f>
        <v>16</v>
      </c>
      <c r="AD8" s="70">
        <f t="shared" ref="AD8:AE8" si="0">AC14+1</f>
        <v>23</v>
      </c>
      <c r="AE8" s="164">
        <f t="shared" si="0"/>
        <v>30</v>
      </c>
      <c r="AF8" s="25"/>
      <c r="AG8" s="162" t="s">
        <v>2</v>
      </c>
      <c r="AH8" s="163"/>
      <c r="AI8" s="163">
        <f>AH14+1</f>
        <v>6</v>
      </c>
      <c r="AJ8" s="163">
        <f>AI14+1</f>
        <v>13</v>
      </c>
      <c r="AK8" s="163">
        <f>AJ14+1</f>
        <v>20</v>
      </c>
      <c r="AL8" s="164">
        <f>AK14+1</f>
        <v>27</v>
      </c>
      <c r="AM8" s="25"/>
      <c r="AN8" s="162" t="s">
        <v>2</v>
      </c>
      <c r="AO8" s="163"/>
      <c r="AP8" s="163">
        <f>AO14+1</f>
        <v>4</v>
      </c>
      <c r="AQ8" s="163">
        <f>AP14+1</f>
        <v>11</v>
      </c>
      <c r="AR8" s="163">
        <f>AQ14+1</f>
        <v>18</v>
      </c>
      <c r="AS8" s="164">
        <f>AR14+1</f>
        <v>25</v>
      </c>
      <c r="AT8" s="165"/>
      <c r="AW8" s="19"/>
      <c r="AX8" s="19"/>
      <c r="AY8" s="19"/>
    </row>
    <row r="9" spans="2:51" ht="18" x14ac:dyDescent="0.25">
      <c r="B9" s="166"/>
      <c r="C9" s="167" t="s">
        <v>27</v>
      </c>
      <c r="D9" s="168"/>
      <c r="E9" s="169">
        <f t="shared" ref="D9:E14" si="1">E8+1</f>
        <v>4</v>
      </c>
      <c r="F9" s="169">
        <f t="shared" ref="F9:G9" si="2">F8+1</f>
        <v>11</v>
      </c>
      <c r="G9" s="169">
        <f t="shared" si="2"/>
        <v>18</v>
      </c>
      <c r="H9" s="170">
        <f t="shared" ref="H9" si="3">H8+1</f>
        <v>25</v>
      </c>
      <c r="I9" s="171"/>
      <c r="J9" s="27"/>
      <c r="K9" s="167" t="s">
        <v>27</v>
      </c>
      <c r="L9" s="168">
        <f t="shared" ref="L9:M13" si="4">L8+1</f>
        <v>1</v>
      </c>
      <c r="M9" s="168">
        <f t="shared" si="4"/>
        <v>8</v>
      </c>
      <c r="N9" s="168">
        <f t="shared" ref="M9:O14" si="5">N8+1</f>
        <v>15</v>
      </c>
      <c r="O9" s="168">
        <f t="shared" si="5"/>
        <v>22</v>
      </c>
      <c r="P9" s="56">
        <f t="shared" ref="P9" si="6">P8+1</f>
        <v>29</v>
      </c>
      <c r="Q9" s="27"/>
      <c r="R9" s="167" t="s">
        <v>27</v>
      </c>
      <c r="S9" s="168"/>
      <c r="T9" s="168">
        <f t="shared" ref="T9:W14" si="7">T8+1</f>
        <v>5</v>
      </c>
      <c r="U9" s="172">
        <f t="shared" si="7"/>
        <v>12</v>
      </c>
      <c r="V9" s="168">
        <f t="shared" si="7"/>
        <v>19</v>
      </c>
      <c r="W9" s="171">
        <f>W8+1</f>
        <v>26</v>
      </c>
      <c r="X9" s="28"/>
      <c r="Y9" s="167" t="s">
        <v>27</v>
      </c>
      <c r="Z9" s="168"/>
      <c r="AA9" s="168">
        <f t="shared" ref="AA9:AC14" si="8">AA8+1</f>
        <v>3</v>
      </c>
      <c r="AB9" s="168">
        <f t="shared" si="8"/>
        <v>10</v>
      </c>
      <c r="AC9" s="168">
        <f>AC8+1</f>
        <v>17</v>
      </c>
      <c r="AD9" s="71">
        <f t="shared" ref="AD9:AE13" si="9">AD8+1</f>
        <v>24</v>
      </c>
      <c r="AE9" s="171">
        <f t="shared" si="9"/>
        <v>31</v>
      </c>
      <c r="AF9" s="27"/>
      <c r="AG9" s="167" t="s">
        <v>27</v>
      </c>
      <c r="AH9" s="173"/>
      <c r="AI9" s="173">
        <f t="shared" ref="AH9:AL14" si="10">AI8+1</f>
        <v>7</v>
      </c>
      <c r="AJ9" s="173">
        <f t="shared" si="10"/>
        <v>14</v>
      </c>
      <c r="AK9" s="173">
        <f t="shared" si="10"/>
        <v>21</v>
      </c>
      <c r="AL9" s="56">
        <f>AL8+1</f>
        <v>28</v>
      </c>
      <c r="AM9" s="27"/>
      <c r="AN9" s="167" t="s">
        <v>27</v>
      </c>
      <c r="AO9" s="168"/>
      <c r="AP9" s="168">
        <f t="shared" ref="AP9:AQ14" si="11">AP8+1</f>
        <v>5</v>
      </c>
      <c r="AQ9" s="172">
        <f t="shared" si="11"/>
        <v>12</v>
      </c>
      <c r="AR9" s="168">
        <f t="shared" ref="AR9" si="12">AR8+1</f>
        <v>19</v>
      </c>
      <c r="AS9" s="247">
        <f>AS8+1</f>
        <v>26</v>
      </c>
      <c r="AT9" s="174"/>
    </row>
    <row r="10" spans="2:51" ht="18" x14ac:dyDescent="0.25">
      <c r="B10" s="166"/>
      <c r="C10" s="167" t="s">
        <v>27</v>
      </c>
      <c r="D10" s="168"/>
      <c r="E10" s="169">
        <f t="shared" si="1"/>
        <v>5</v>
      </c>
      <c r="F10" s="169">
        <f t="shared" ref="F10:G10" si="13">F9+1</f>
        <v>12</v>
      </c>
      <c r="G10" s="169">
        <f t="shared" si="13"/>
        <v>19</v>
      </c>
      <c r="H10" s="170">
        <f t="shared" ref="H10" si="14">H9+1</f>
        <v>26</v>
      </c>
      <c r="I10" s="171"/>
      <c r="J10" s="27"/>
      <c r="K10" s="167" t="s">
        <v>27</v>
      </c>
      <c r="L10" s="168">
        <f t="shared" si="4"/>
        <v>2</v>
      </c>
      <c r="M10" s="168">
        <f t="shared" si="4"/>
        <v>9</v>
      </c>
      <c r="N10" s="168">
        <f t="shared" si="5"/>
        <v>16</v>
      </c>
      <c r="O10" s="168">
        <f t="shared" si="5"/>
        <v>23</v>
      </c>
      <c r="P10" s="56">
        <f t="shared" ref="P10" si="15">P9+1</f>
        <v>30</v>
      </c>
      <c r="Q10" s="27"/>
      <c r="R10" s="167" t="s">
        <v>27</v>
      </c>
      <c r="S10" s="168"/>
      <c r="T10" s="168">
        <f t="shared" si="7"/>
        <v>6</v>
      </c>
      <c r="U10" s="168">
        <f t="shared" si="7"/>
        <v>13</v>
      </c>
      <c r="V10" s="168">
        <f t="shared" si="7"/>
        <v>20</v>
      </c>
      <c r="W10" s="171">
        <f>W9+1</f>
        <v>27</v>
      </c>
      <c r="X10" s="28"/>
      <c r="Y10" s="167" t="s">
        <v>27</v>
      </c>
      <c r="Z10" s="168"/>
      <c r="AA10" s="168">
        <f t="shared" si="8"/>
        <v>4</v>
      </c>
      <c r="AB10" s="168">
        <f t="shared" si="8"/>
        <v>11</v>
      </c>
      <c r="AC10" s="168">
        <f>AC9+1</f>
        <v>18</v>
      </c>
      <c r="AD10" s="71">
        <f t="shared" si="9"/>
        <v>25</v>
      </c>
      <c r="AE10" s="171"/>
      <c r="AF10" s="27"/>
      <c r="AG10" s="167" t="s">
        <v>27</v>
      </c>
      <c r="AH10" s="173">
        <f t="shared" si="10"/>
        <v>1</v>
      </c>
      <c r="AI10" s="173">
        <f t="shared" si="10"/>
        <v>8</v>
      </c>
      <c r="AJ10" s="173">
        <f t="shared" si="10"/>
        <v>15</v>
      </c>
      <c r="AK10" s="173">
        <f t="shared" si="10"/>
        <v>22</v>
      </c>
      <c r="AL10" s="56">
        <f t="shared" si="10"/>
        <v>29</v>
      </c>
      <c r="AM10" s="27"/>
      <c r="AN10" s="167" t="s">
        <v>27</v>
      </c>
      <c r="AO10" s="168"/>
      <c r="AP10" s="168">
        <f t="shared" si="11"/>
        <v>6</v>
      </c>
      <c r="AQ10" s="168">
        <f t="shared" si="11"/>
        <v>13</v>
      </c>
      <c r="AR10" s="168">
        <f t="shared" ref="AR10" si="16">AR9+1</f>
        <v>20</v>
      </c>
      <c r="AS10" s="247">
        <f>AS9+1</f>
        <v>27</v>
      </c>
      <c r="AT10" s="174"/>
    </row>
    <row r="11" spans="2:51" ht="18" x14ac:dyDescent="0.25">
      <c r="B11" s="166"/>
      <c r="C11" s="167" t="s">
        <v>28</v>
      </c>
      <c r="D11" s="168"/>
      <c r="E11" s="169">
        <f t="shared" si="1"/>
        <v>6</v>
      </c>
      <c r="F11" s="169">
        <f t="shared" ref="F11:G11" si="17">F10+1</f>
        <v>13</v>
      </c>
      <c r="G11" s="169">
        <f t="shared" si="17"/>
        <v>20</v>
      </c>
      <c r="H11" s="170">
        <f t="shared" ref="H11" si="18">H10+1</f>
        <v>27</v>
      </c>
      <c r="I11" s="171"/>
      <c r="J11" s="27"/>
      <c r="K11" s="167" t="s">
        <v>28</v>
      </c>
      <c r="L11" s="168">
        <f t="shared" si="4"/>
        <v>3</v>
      </c>
      <c r="M11" s="168">
        <f t="shared" si="4"/>
        <v>10</v>
      </c>
      <c r="N11" s="172">
        <f t="shared" si="5"/>
        <v>17</v>
      </c>
      <c r="O11" s="168">
        <f t="shared" si="5"/>
        <v>24</v>
      </c>
      <c r="P11" s="56">
        <f t="shared" ref="P11" si="19">P10+1</f>
        <v>31</v>
      </c>
      <c r="Q11" s="27"/>
      <c r="R11" s="167" t="s">
        <v>28</v>
      </c>
      <c r="S11" s="168"/>
      <c r="T11" s="168">
        <f t="shared" si="7"/>
        <v>7</v>
      </c>
      <c r="U11" s="168">
        <f t="shared" si="7"/>
        <v>14</v>
      </c>
      <c r="V11" s="168">
        <f t="shared" si="7"/>
        <v>21</v>
      </c>
      <c r="W11" s="171">
        <f>W10+1</f>
        <v>28</v>
      </c>
      <c r="X11" s="28"/>
      <c r="Y11" s="167" t="s">
        <v>28</v>
      </c>
      <c r="Z11" s="168"/>
      <c r="AA11" s="168">
        <f t="shared" si="8"/>
        <v>5</v>
      </c>
      <c r="AB11" s="168">
        <f t="shared" si="8"/>
        <v>12</v>
      </c>
      <c r="AC11" s="168">
        <f>AC10+1</f>
        <v>19</v>
      </c>
      <c r="AD11" s="71">
        <f t="shared" si="9"/>
        <v>26</v>
      </c>
      <c r="AE11" s="171"/>
      <c r="AF11" s="27"/>
      <c r="AG11" s="167" t="s">
        <v>28</v>
      </c>
      <c r="AH11" s="173">
        <f t="shared" si="10"/>
        <v>2</v>
      </c>
      <c r="AI11" s="173">
        <f t="shared" si="10"/>
        <v>9</v>
      </c>
      <c r="AJ11" s="173">
        <f t="shared" si="10"/>
        <v>16</v>
      </c>
      <c r="AK11" s="173">
        <f t="shared" si="10"/>
        <v>23</v>
      </c>
      <c r="AL11" s="56">
        <f t="shared" si="10"/>
        <v>30</v>
      </c>
      <c r="AM11" s="27"/>
      <c r="AN11" s="167" t="s">
        <v>28</v>
      </c>
      <c r="AO11" s="168"/>
      <c r="AP11" s="168">
        <f t="shared" si="11"/>
        <v>7</v>
      </c>
      <c r="AQ11" s="168">
        <f t="shared" si="11"/>
        <v>14</v>
      </c>
      <c r="AR11" s="168">
        <f t="shared" ref="AR11" si="20">AR10+1</f>
        <v>21</v>
      </c>
      <c r="AS11" s="247">
        <f>AS10+1</f>
        <v>28</v>
      </c>
      <c r="AT11" s="175"/>
    </row>
    <row r="12" spans="2:51" ht="18" x14ac:dyDescent="0.25">
      <c r="B12" s="166"/>
      <c r="C12" s="167" t="s">
        <v>29</v>
      </c>
      <c r="D12" s="168"/>
      <c r="E12" s="169">
        <f t="shared" si="1"/>
        <v>7</v>
      </c>
      <c r="F12" s="169">
        <f t="shared" ref="F12:G12" si="21">F11+1</f>
        <v>14</v>
      </c>
      <c r="G12" s="169">
        <f t="shared" si="21"/>
        <v>21</v>
      </c>
      <c r="H12" s="170">
        <f t="shared" ref="H12" si="22">H11+1</f>
        <v>28</v>
      </c>
      <c r="I12" s="171"/>
      <c r="J12" s="27"/>
      <c r="K12" s="167" t="s">
        <v>29</v>
      </c>
      <c r="L12" s="168">
        <f t="shared" si="4"/>
        <v>4</v>
      </c>
      <c r="M12" s="168">
        <f t="shared" si="4"/>
        <v>11</v>
      </c>
      <c r="N12" s="168">
        <f t="shared" si="5"/>
        <v>18</v>
      </c>
      <c r="O12" s="168">
        <f t="shared" si="5"/>
        <v>25</v>
      </c>
      <c r="P12" s="56"/>
      <c r="Q12" s="27"/>
      <c r="R12" s="167" t="s">
        <v>29</v>
      </c>
      <c r="S12" s="168">
        <f>S11+1</f>
        <v>1</v>
      </c>
      <c r="T12" s="168">
        <f t="shared" si="7"/>
        <v>8</v>
      </c>
      <c r="U12" s="168">
        <f t="shared" si="7"/>
        <v>15</v>
      </c>
      <c r="V12" s="168">
        <f t="shared" si="7"/>
        <v>22</v>
      </c>
      <c r="W12" s="171">
        <f t="shared" si="7"/>
        <v>29</v>
      </c>
      <c r="X12" s="28"/>
      <c r="Y12" s="167" t="s">
        <v>29</v>
      </c>
      <c r="Z12" s="168"/>
      <c r="AA12" s="168">
        <f t="shared" si="8"/>
        <v>6</v>
      </c>
      <c r="AB12" s="168">
        <f t="shared" si="8"/>
        <v>13</v>
      </c>
      <c r="AC12" s="168">
        <f>AC11+1</f>
        <v>20</v>
      </c>
      <c r="AD12" s="71">
        <f t="shared" si="9"/>
        <v>27</v>
      </c>
      <c r="AE12" s="171"/>
      <c r="AF12" s="27"/>
      <c r="AG12" s="167" t="s">
        <v>29</v>
      </c>
      <c r="AH12" s="173">
        <f t="shared" si="10"/>
        <v>3</v>
      </c>
      <c r="AI12" s="173">
        <f t="shared" si="10"/>
        <v>10</v>
      </c>
      <c r="AJ12" s="173">
        <f t="shared" si="10"/>
        <v>17</v>
      </c>
      <c r="AK12" s="173">
        <f t="shared" si="10"/>
        <v>24</v>
      </c>
      <c r="AL12" s="56"/>
      <c r="AM12" s="27"/>
      <c r="AN12" s="167" t="s">
        <v>29</v>
      </c>
      <c r="AO12" s="168">
        <f>AO11+1</f>
        <v>1</v>
      </c>
      <c r="AP12" s="168">
        <f t="shared" si="11"/>
        <v>8</v>
      </c>
      <c r="AQ12" s="168">
        <f t="shared" si="11"/>
        <v>15</v>
      </c>
      <c r="AR12" s="168">
        <f t="shared" ref="AR12" si="23">AR11+1</f>
        <v>22</v>
      </c>
      <c r="AS12" s="247">
        <f>AS11+1</f>
        <v>29</v>
      </c>
      <c r="AT12" s="175"/>
    </row>
    <row r="13" spans="2:51" ht="18" x14ac:dyDescent="0.25">
      <c r="B13" s="166"/>
      <c r="C13" s="167" t="s">
        <v>30</v>
      </c>
      <c r="D13" s="169">
        <f t="shared" si="1"/>
        <v>1</v>
      </c>
      <c r="E13" s="169">
        <f t="shared" si="1"/>
        <v>8</v>
      </c>
      <c r="F13" s="172">
        <f>F12+1</f>
        <v>15</v>
      </c>
      <c r="G13" s="169">
        <f t="shared" ref="G13" si="24">G12+1</f>
        <v>22</v>
      </c>
      <c r="H13" s="170">
        <f t="shared" ref="H13" si="25">H12+1</f>
        <v>29</v>
      </c>
      <c r="I13" s="171"/>
      <c r="J13" s="27"/>
      <c r="K13" s="167" t="s">
        <v>30</v>
      </c>
      <c r="L13" s="168">
        <f t="shared" si="4"/>
        <v>5</v>
      </c>
      <c r="M13" s="168">
        <f t="shared" si="4"/>
        <v>12</v>
      </c>
      <c r="N13" s="168">
        <f t="shared" si="5"/>
        <v>19</v>
      </c>
      <c r="O13" s="168">
        <f t="shared" si="5"/>
        <v>26</v>
      </c>
      <c r="P13" s="56"/>
      <c r="Q13" s="27"/>
      <c r="R13" s="167" t="s">
        <v>30</v>
      </c>
      <c r="S13" s="168">
        <f>S12+1</f>
        <v>2</v>
      </c>
      <c r="T13" s="168">
        <f t="shared" si="7"/>
        <v>9</v>
      </c>
      <c r="U13" s="168">
        <f t="shared" si="7"/>
        <v>16</v>
      </c>
      <c r="V13" s="168">
        <f t="shared" si="7"/>
        <v>23</v>
      </c>
      <c r="W13" s="171">
        <f t="shared" si="7"/>
        <v>30</v>
      </c>
      <c r="X13" s="28"/>
      <c r="Y13" s="167" t="s">
        <v>30</v>
      </c>
      <c r="Z13" s="168"/>
      <c r="AA13" s="168">
        <f t="shared" si="8"/>
        <v>7</v>
      </c>
      <c r="AB13" s="168">
        <f t="shared" si="8"/>
        <v>14</v>
      </c>
      <c r="AC13" s="168">
        <f>AC12+1</f>
        <v>21</v>
      </c>
      <c r="AD13" s="71">
        <f t="shared" si="9"/>
        <v>28</v>
      </c>
      <c r="AE13" s="171"/>
      <c r="AF13" s="27"/>
      <c r="AG13" s="167" t="s">
        <v>30</v>
      </c>
      <c r="AH13" s="173">
        <f t="shared" si="10"/>
        <v>4</v>
      </c>
      <c r="AI13" s="173">
        <f t="shared" si="10"/>
        <v>11</v>
      </c>
      <c r="AJ13" s="173">
        <f t="shared" si="10"/>
        <v>18</v>
      </c>
      <c r="AK13" s="176">
        <f t="shared" si="10"/>
        <v>25</v>
      </c>
      <c r="AL13" s="56"/>
      <c r="AM13" s="27"/>
      <c r="AN13" s="167" t="s">
        <v>30</v>
      </c>
      <c r="AO13" s="168">
        <f>AO12+1</f>
        <v>2</v>
      </c>
      <c r="AP13" s="168">
        <f t="shared" si="11"/>
        <v>9</v>
      </c>
      <c r="AQ13" s="168">
        <f t="shared" si="11"/>
        <v>16</v>
      </c>
      <c r="AR13" s="168">
        <f t="shared" ref="AR13:AS13" si="26">AR12+1</f>
        <v>23</v>
      </c>
      <c r="AS13" s="247">
        <f t="shared" si="26"/>
        <v>30</v>
      </c>
      <c r="AT13" s="175"/>
    </row>
    <row r="14" spans="2:51" ht="18.75" thickBot="1" x14ac:dyDescent="0.3">
      <c r="B14" s="166"/>
      <c r="C14" s="83" t="s">
        <v>27</v>
      </c>
      <c r="D14" s="177">
        <f t="shared" si="1"/>
        <v>2</v>
      </c>
      <c r="E14" s="177">
        <f t="shared" si="1"/>
        <v>9</v>
      </c>
      <c r="F14" s="178">
        <f>F13+1</f>
        <v>16</v>
      </c>
      <c r="G14" s="177">
        <f t="shared" ref="G14" si="27">G13+1</f>
        <v>23</v>
      </c>
      <c r="H14" s="179">
        <f t="shared" ref="H14" si="28">H13+1</f>
        <v>30</v>
      </c>
      <c r="I14" s="85"/>
      <c r="J14" s="27"/>
      <c r="K14" s="83" t="s">
        <v>27</v>
      </c>
      <c r="L14" s="180">
        <f t="shared" ref="L14" si="29">L13+1</f>
        <v>6</v>
      </c>
      <c r="M14" s="180">
        <f t="shared" si="5"/>
        <v>13</v>
      </c>
      <c r="N14" s="180">
        <f t="shared" si="5"/>
        <v>20</v>
      </c>
      <c r="O14" s="180">
        <f t="shared" si="5"/>
        <v>27</v>
      </c>
      <c r="P14" s="55"/>
      <c r="Q14" s="27"/>
      <c r="R14" s="83" t="s">
        <v>27</v>
      </c>
      <c r="S14" s="180">
        <f>S13+1</f>
        <v>3</v>
      </c>
      <c r="T14" s="180">
        <f t="shared" si="7"/>
        <v>10</v>
      </c>
      <c r="U14" s="180">
        <f t="shared" si="7"/>
        <v>17</v>
      </c>
      <c r="V14" s="180">
        <f t="shared" si="7"/>
        <v>24</v>
      </c>
      <c r="W14" s="85"/>
      <c r="X14" s="28"/>
      <c r="Y14" s="83" t="s">
        <v>27</v>
      </c>
      <c r="Z14" s="180">
        <f>Z13+1</f>
        <v>1</v>
      </c>
      <c r="AA14" s="180">
        <f t="shared" si="8"/>
        <v>8</v>
      </c>
      <c r="AB14" s="180">
        <f t="shared" si="8"/>
        <v>15</v>
      </c>
      <c r="AC14" s="180">
        <f t="shared" si="8"/>
        <v>22</v>
      </c>
      <c r="AD14" s="72">
        <f t="shared" ref="AD14" si="30">AD13+1</f>
        <v>29</v>
      </c>
      <c r="AE14" s="85"/>
      <c r="AF14" s="27"/>
      <c r="AG14" s="83" t="s">
        <v>27</v>
      </c>
      <c r="AH14" s="54">
        <f t="shared" si="10"/>
        <v>5</v>
      </c>
      <c r="AI14" s="54">
        <f t="shared" si="10"/>
        <v>12</v>
      </c>
      <c r="AJ14" s="54">
        <f t="shared" si="10"/>
        <v>19</v>
      </c>
      <c r="AK14" s="54">
        <f t="shared" si="10"/>
        <v>26</v>
      </c>
      <c r="AL14" s="55"/>
      <c r="AM14" s="27"/>
      <c r="AN14" s="83" t="s">
        <v>27</v>
      </c>
      <c r="AO14" s="180">
        <f>AO13+1</f>
        <v>3</v>
      </c>
      <c r="AP14" s="180">
        <f t="shared" si="11"/>
        <v>10</v>
      </c>
      <c r="AQ14" s="180">
        <f t="shared" si="11"/>
        <v>17</v>
      </c>
      <c r="AR14" s="180">
        <f t="shared" ref="AR14:AS14" si="31">AR13+1</f>
        <v>24</v>
      </c>
      <c r="AS14" s="248">
        <f t="shared" si="31"/>
        <v>31</v>
      </c>
      <c r="AT14" s="175"/>
    </row>
    <row r="15" spans="2:51" ht="16.5" hidden="1" thickTop="1" x14ac:dyDescent="0.25">
      <c r="B15" s="159"/>
      <c r="C15" s="29"/>
      <c r="D15" s="29"/>
      <c r="E15" s="29"/>
      <c r="F15" s="29"/>
      <c r="G15" s="29"/>
      <c r="H15" s="29">
        <f>COUNT(I9:I14)</f>
        <v>0</v>
      </c>
      <c r="I15" s="29"/>
      <c r="J15" s="30"/>
      <c r="K15" s="29">
        <f>COUNT(L9:L14)</f>
        <v>6</v>
      </c>
      <c r="L15" s="29">
        <f>COUNT(M9:M14)</f>
        <v>6</v>
      </c>
      <c r="M15" s="29">
        <f>COUNT(N9:N14)</f>
        <v>6</v>
      </c>
      <c r="N15" s="29">
        <v>5</v>
      </c>
      <c r="O15" s="29">
        <f>COUNT(#REF!)</f>
        <v>0</v>
      </c>
      <c r="P15" s="29">
        <f>COUNT(P9:P14)</f>
        <v>3</v>
      </c>
      <c r="Q15" s="29"/>
      <c r="R15" s="29"/>
      <c r="S15" s="29">
        <f>COUNT(S9:S14)</f>
        <v>3</v>
      </c>
      <c r="T15" s="29">
        <f>COUNT(T9:T14)</f>
        <v>6</v>
      </c>
      <c r="U15" s="29">
        <f>COUNT(U9:U14)</f>
        <v>6</v>
      </c>
      <c r="V15" s="29">
        <v>5</v>
      </c>
      <c r="W15" s="29">
        <f>COUNT(W9:W14)</f>
        <v>5</v>
      </c>
      <c r="X15" s="29"/>
      <c r="Y15" s="29"/>
      <c r="Z15" s="29">
        <f>COUNT(Z9:Z14)</f>
        <v>1</v>
      </c>
      <c r="AA15" s="29">
        <f>COUNT(AA9:AA14)</f>
        <v>6</v>
      </c>
      <c r="AB15" s="29">
        <v>5</v>
      </c>
      <c r="AC15" s="29">
        <f>COUNT(AC9:AC14)</f>
        <v>6</v>
      </c>
      <c r="AD15" s="29">
        <f>COUNT(AE9:AE14)</f>
        <v>1</v>
      </c>
      <c r="AE15" s="29"/>
      <c r="AF15" s="29"/>
      <c r="AG15" s="29">
        <f>COUNT(AH9:AH14)</f>
        <v>5</v>
      </c>
      <c r="AH15" s="29">
        <f>COUNT(AI9:AI14)</f>
        <v>6</v>
      </c>
      <c r="AI15" s="29">
        <f>COUNT(AJ9:AJ14)</f>
        <v>6</v>
      </c>
      <c r="AJ15" s="29">
        <f>COUNT(AK9:AK14)</f>
        <v>6</v>
      </c>
      <c r="AK15" s="29">
        <f>COUNT(AL9:AL14)</f>
        <v>3</v>
      </c>
      <c r="AL15" s="29"/>
      <c r="AM15" s="29"/>
      <c r="AN15" s="29">
        <f>COUNT(AO9:AO14)</f>
        <v>3</v>
      </c>
      <c r="AO15" s="29">
        <f>COUNT(AP9:AP14)</f>
        <v>6</v>
      </c>
      <c r="AP15" s="29">
        <f>COUNT(AQ9:AQ14)</f>
        <v>6</v>
      </c>
      <c r="AQ15" s="29"/>
      <c r="AR15" s="29"/>
      <c r="AS15" s="249">
        <f>SUM(C15:AR15)</f>
        <v>111</v>
      </c>
      <c r="AT15" s="181"/>
    </row>
    <row r="16" spans="2:51" ht="16.5" thickTop="1" x14ac:dyDescent="0.25">
      <c r="B16" s="159"/>
      <c r="C16" s="29"/>
      <c r="D16" s="29"/>
      <c r="E16" s="29"/>
      <c r="F16" s="29"/>
      <c r="G16" s="29"/>
      <c r="H16" s="29"/>
      <c r="I16" s="29"/>
      <c r="J16" s="30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50"/>
      <c r="AT16" s="182"/>
    </row>
    <row r="17" spans="2:50" ht="18.75" thickBot="1" x14ac:dyDescent="0.3">
      <c r="B17" s="159"/>
      <c r="C17" s="31" t="s">
        <v>61</v>
      </c>
      <c r="D17" s="31"/>
      <c r="E17" s="31"/>
      <c r="F17" s="31"/>
      <c r="G17" s="31"/>
      <c r="H17" s="31"/>
      <c r="I17" s="32"/>
      <c r="J17" s="31" t="s">
        <v>62</v>
      </c>
      <c r="K17" s="31"/>
      <c r="L17" s="31"/>
      <c r="M17" s="31"/>
      <c r="N17" s="31"/>
      <c r="O17" s="31"/>
      <c r="P17" s="31"/>
      <c r="Q17" s="31" t="s">
        <v>63</v>
      </c>
      <c r="R17" s="31"/>
      <c r="S17" s="31"/>
      <c r="T17" s="31"/>
      <c r="U17" s="31"/>
      <c r="V17" s="31"/>
      <c r="W17" s="33"/>
      <c r="X17" s="31" t="s">
        <v>64</v>
      </c>
      <c r="Y17" s="31"/>
      <c r="Z17" s="31"/>
      <c r="AA17" s="31"/>
      <c r="AB17" s="31"/>
      <c r="AC17" s="31"/>
      <c r="AD17" s="31"/>
      <c r="AE17" s="32"/>
      <c r="AF17" s="31" t="s">
        <v>65</v>
      </c>
      <c r="AG17" s="31"/>
      <c r="AH17" s="31"/>
      <c r="AI17" s="31"/>
      <c r="AJ17" s="31"/>
      <c r="AK17" s="31"/>
      <c r="AL17" s="31"/>
      <c r="AM17" s="31" t="s">
        <v>66</v>
      </c>
      <c r="AN17" s="31"/>
      <c r="AO17" s="31"/>
      <c r="AP17" s="31"/>
      <c r="AQ17" s="31"/>
      <c r="AR17" s="31"/>
      <c r="AS17" s="31"/>
      <c r="AT17" s="183"/>
      <c r="AX17" s="20"/>
    </row>
    <row r="18" spans="2:50" s="18" customFormat="1" ht="18.75" thickTop="1" x14ac:dyDescent="0.25">
      <c r="B18" s="161"/>
      <c r="C18" s="162" t="s">
        <v>2</v>
      </c>
      <c r="D18" s="89">
        <v>1</v>
      </c>
      <c r="E18" s="184">
        <f>D24+1</f>
        <v>8</v>
      </c>
      <c r="F18" s="163">
        <f>E24+1</f>
        <v>15</v>
      </c>
      <c r="G18" s="163">
        <f>F24+1</f>
        <v>22</v>
      </c>
      <c r="H18" s="164">
        <f>G24+1</f>
        <v>29</v>
      </c>
      <c r="I18" s="25"/>
      <c r="J18" s="162" t="s">
        <v>2</v>
      </c>
      <c r="K18" s="163"/>
      <c r="L18" s="163">
        <f>K24+1</f>
        <v>5</v>
      </c>
      <c r="M18" s="163">
        <f>L24+1</f>
        <v>12</v>
      </c>
      <c r="N18" s="163">
        <f>M24+1</f>
        <v>19</v>
      </c>
      <c r="O18" s="164">
        <f>N24+1</f>
        <v>26</v>
      </c>
      <c r="P18" s="34"/>
      <c r="Q18" s="162" t="s">
        <v>2</v>
      </c>
      <c r="R18" s="163"/>
      <c r="S18" s="163">
        <f>R24+1</f>
        <v>5</v>
      </c>
      <c r="T18" s="163">
        <f>S24+1</f>
        <v>12</v>
      </c>
      <c r="U18" s="163">
        <f>T24+1</f>
        <v>19</v>
      </c>
      <c r="V18" s="164">
        <f>U24+1</f>
        <v>26</v>
      </c>
      <c r="W18" s="26"/>
      <c r="X18" s="162" t="s">
        <v>2</v>
      </c>
      <c r="Y18" s="163"/>
      <c r="Z18" s="163">
        <f>Y24+1</f>
        <v>2</v>
      </c>
      <c r="AA18" s="163">
        <f>Z24+1</f>
        <v>9</v>
      </c>
      <c r="AB18" s="163">
        <f>AA24+1</f>
        <v>16</v>
      </c>
      <c r="AC18" s="70">
        <f t="shared" ref="AC18:AD18" si="32">AB24+1</f>
        <v>23</v>
      </c>
      <c r="AD18" s="164">
        <f t="shared" si="32"/>
        <v>30</v>
      </c>
      <c r="AE18" s="25"/>
      <c r="AF18" s="162" t="s">
        <v>2</v>
      </c>
      <c r="AG18" s="163"/>
      <c r="AH18" s="163">
        <f>AG24+1</f>
        <v>7</v>
      </c>
      <c r="AI18" s="163">
        <f>AH24+1</f>
        <v>14</v>
      </c>
      <c r="AJ18" s="163">
        <f>AI24+1</f>
        <v>21</v>
      </c>
      <c r="AK18" s="164">
        <f>AJ24+1</f>
        <v>28</v>
      </c>
      <c r="AL18" s="25"/>
      <c r="AM18" s="162" t="s">
        <v>2</v>
      </c>
      <c r="AN18" s="163"/>
      <c r="AO18" s="163">
        <f>AN24+1</f>
        <v>4</v>
      </c>
      <c r="AP18" s="163">
        <f>AO24+1</f>
        <v>11</v>
      </c>
      <c r="AQ18" s="163">
        <f>AP24+1</f>
        <v>18</v>
      </c>
      <c r="AR18" s="185">
        <f>AQ24+1</f>
        <v>25</v>
      </c>
      <c r="AS18" s="75"/>
      <c r="AT18" s="165"/>
      <c r="AV18" s="19"/>
      <c r="AW18" s="19"/>
      <c r="AX18" s="21"/>
    </row>
    <row r="19" spans="2:50" ht="18" x14ac:dyDescent="0.25">
      <c r="B19" s="166"/>
      <c r="C19" s="167" t="s">
        <v>27</v>
      </c>
      <c r="D19" s="90">
        <f>D18+1</f>
        <v>2</v>
      </c>
      <c r="E19" s="87">
        <f t="shared" ref="E19:G24" si="33">E18+1</f>
        <v>9</v>
      </c>
      <c r="F19" s="168">
        <f t="shared" si="33"/>
        <v>16</v>
      </c>
      <c r="G19" s="168">
        <f t="shared" si="33"/>
        <v>23</v>
      </c>
      <c r="H19" s="171">
        <f t="shared" ref="H19" si="34">H18+1</f>
        <v>30</v>
      </c>
      <c r="I19" s="35"/>
      <c r="J19" s="167" t="s">
        <v>27</v>
      </c>
      <c r="K19" s="168"/>
      <c r="L19" s="168">
        <f t="shared" ref="K19:O24" si="35">L18+1</f>
        <v>6</v>
      </c>
      <c r="M19" s="168">
        <f t="shared" si="35"/>
        <v>13</v>
      </c>
      <c r="N19" s="168">
        <f t="shared" si="35"/>
        <v>20</v>
      </c>
      <c r="O19" s="171">
        <f t="shared" si="35"/>
        <v>27</v>
      </c>
      <c r="P19" s="34"/>
      <c r="Q19" s="167" t="s">
        <v>27</v>
      </c>
      <c r="R19" s="173"/>
      <c r="S19" s="173">
        <f t="shared" ref="S19:U24" si="36">S18+1</f>
        <v>6</v>
      </c>
      <c r="T19" s="173">
        <f t="shared" si="36"/>
        <v>13</v>
      </c>
      <c r="U19" s="173">
        <f t="shared" si="36"/>
        <v>20</v>
      </c>
      <c r="V19" s="56">
        <f>V18+1</f>
        <v>27</v>
      </c>
      <c r="W19" s="28"/>
      <c r="X19" s="167" t="s">
        <v>27</v>
      </c>
      <c r="Y19" s="168"/>
      <c r="Z19" s="168">
        <f t="shared" ref="Z19:AB24" si="37">Z18+1</f>
        <v>3</v>
      </c>
      <c r="AA19" s="168">
        <f t="shared" si="37"/>
        <v>10</v>
      </c>
      <c r="AB19" s="168">
        <f t="shared" si="37"/>
        <v>17</v>
      </c>
      <c r="AC19" s="74">
        <f t="shared" ref="AC19" si="38">AC18+1</f>
        <v>24</v>
      </c>
      <c r="AD19" s="171"/>
      <c r="AE19" s="27"/>
      <c r="AF19" s="167" t="s">
        <v>27</v>
      </c>
      <c r="AG19" s="172">
        <f t="shared" ref="AG19:AJ24" si="39">AG18+1</f>
        <v>1</v>
      </c>
      <c r="AH19" s="168">
        <f t="shared" si="39"/>
        <v>8</v>
      </c>
      <c r="AI19" s="168">
        <f t="shared" si="39"/>
        <v>15</v>
      </c>
      <c r="AJ19" s="71">
        <f t="shared" si="39"/>
        <v>22</v>
      </c>
      <c r="AK19" s="56">
        <f>AK18+1</f>
        <v>29</v>
      </c>
      <c r="AL19" s="28"/>
      <c r="AM19" s="167" t="s">
        <v>27</v>
      </c>
      <c r="AN19" s="168"/>
      <c r="AO19" s="168">
        <f t="shared" ref="AO19:AO22" si="40">AO18+1</f>
        <v>5</v>
      </c>
      <c r="AP19" s="186">
        <f t="shared" ref="AP19:AR24" si="41">AP18+1</f>
        <v>12</v>
      </c>
      <c r="AQ19" s="169">
        <f t="shared" si="41"/>
        <v>19</v>
      </c>
      <c r="AR19" s="187">
        <f t="shared" si="41"/>
        <v>26</v>
      </c>
      <c r="AS19" s="34"/>
      <c r="AT19" s="175"/>
      <c r="AX19" s="20"/>
    </row>
    <row r="20" spans="2:50" ht="18" x14ac:dyDescent="0.25">
      <c r="B20" s="166"/>
      <c r="C20" s="167" t="s">
        <v>27</v>
      </c>
      <c r="D20" s="90">
        <f>D19+1</f>
        <v>3</v>
      </c>
      <c r="E20" s="87">
        <f t="shared" si="33"/>
        <v>10</v>
      </c>
      <c r="F20" s="168">
        <f t="shared" si="33"/>
        <v>17</v>
      </c>
      <c r="G20" s="168">
        <f t="shared" si="33"/>
        <v>24</v>
      </c>
      <c r="H20" s="171">
        <f t="shared" ref="H20" si="42">H19+1</f>
        <v>31</v>
      </c>
      <c r="I20" s="36"/>
      <c r="J20" s="167" t="s">
        <v>27</v>
      </c>
      <c r="K20" s="168"/>
      <c r="L20" s="168">
        <f>L19+1</f>
        <v>7</v>
      </c>
      <c r="M20" s="168">
        <f t="shared" si="35"/>
        <v>14</v>
      </c>
      <c r="N20" s="168">
        <f t="shared" si="35"/>
        <v>21</v>
      </c>
      <c r="O20" s="171">
        <f t="shared" ref="O20" si="43">O19+1</f>
        <v>28</v>
      </c>
      <c r="P20" s="34"/>
      <c r="Q20" s="167" t="s">
        <v>27</v>
      </c>
      <c r="R20" s="173"/>
      <c r="S20" s="173">
        <f t="shared" si="36"/>
        <v>7</v>
      </c>
      <c r="T20" s="173">
        <f t="shared" si="36"/>
        <v>14</v>
      </c>
      <c r="U20" s="173">
        <f t="shared" si="36"/>
        <v>21</v>
      </c>
      <c r="V20" s="73">
        <f>V19+1</f>
        <v>28</v>
      </c>
      <c r="W20" s="28"/>
      <c r="X20" s="167" t="s">
        <v>27</v>
      </c>
      <c r="Y20" s="168"/>
      <c r="Z20" s="168">
        <f t="shared" si="37"/>
        <v>4</v>
      </c>
      <c r="AA20" s="168">
        <f t="shared" si="37"/>
        <v>11</v>
      </c>
      <c r="AB20" s="168">
        <f t="shared" si="37"/>
        <v>18</v>
      </c>
      <c r="AC20" s="71">
        <f t="shared" ref="AC20" si="44">AC19+1</f>
        <v>25</v>
      </c>
      <c r="AD20" s="171"/>
      <c r="AE20" s="27"/>
      <c r="AF20" s="167" t="s">
        <v>27</v>
      </c>
      <c r="AG20" s="168">
        <f t="shared" si="39"/>
        <v>2</v>
      </c>
      <c r="AH20" s="168">
        <f t="shared" si="39"/>
        <v>9</v>
      </c>
      <c r="AI20" s="168">
        <f t="shared" si="39"/>
        <v>16</v>
      </c>
      <c r="AJ20" s="71">
        <f t="shared" si="39"/>
        <v>23</v>
      </c>
      <c r="AK20" s="56">
        <f>AK19+1</f>
        <v>30</v>
      </c>
      <c r="AL20" s="28"/>
      <c r="AM20" s="167" t="s">
        <v>27</v>
      </c>
      <c r="AN20" s="168"/>
      <c r="AO20" s="168">
        <f t="shared" si="40"/>
        <v>6</v>
      </c>
      <c r="AP20" s="186">
        <f t="shared" si="41"/>
        <v>13</v>
      </c>
      <c r="AQ20" s="169">
        <f t="shared" si="41"/>
        <v>20</v>
      </c>
      <c r="AR20" s="187">
        <f t="shared" si="41"/>
        <v>27</v>
      </c>
      <c r="AS20" s="34"/>
      <c r="AT20" s="175"/>
      <c r="AV20" s="2"/>
      <c r="AX20" s="20"/>
    </row>
    <row r="21" spans="2:50" ht="18" x14ac:dyDescent="0.25">
      <c r="B21" s="166"/>
      <c r="C21" s="167" t="s">
        <v>28</v>
      </c>
      <c r="D21" s="90">
        <f>D20+1</f>
        <v>4</v>
      </c>
      <c r="E21" s="87">
        <f t="shared" si="33"/>
        <v>11</v>
      </c>
      <c r="F21" s="251">
        <f t="shared" si="33"/>
        <v>18</v>
      </c>
      <c r="G21" s="168">
        <f t="shared" si="33"/>
        <v>25</v>
      </c>
      <c r="H21" s="171"/>
      <c r="I21" s="36"/>
      <c r="J21" s="167" t="s">
        <v>28</v>
      </c>
      <c r="K21" s="168">
        <f t="shared" si="35"/>
        <v>1</v>
      </c>
      <c r="L21" s="168">
        <f>L20+1</f>
        <v>8</v>
      </c>
      <c r="M21" s="168">
        <f t="shared" si="35"/>
        <v>15</v>
      </c>
      <c r="N21" s="168">
        <f t="shared" si="35"/>
        <v>22</v>
      </c>
      <c r="O21" s="171"/>
      <c r="P21" s="34"/>
      <c r="Q21" s="167" t="s">
        <v>28</v>
      </c>
      <c r="R21" s="173">
        <f>R20+1</f>
        <v>1</v>
      </c>
      <c r="S21" s="173">
        <f t="shared" si="36"/>
        <v>8</v>
      </c>
      <c r="T21" s="173">
        <f t="shared" si="36"/>
        <v>15</v>
      </c>
      <c r="U21" s="252">
        <f t="shared" si="36"/>
        <v>22</v>
      </c>
      <c r="V21" s="253">
        <f>V20+1</f>
        <v>29</v>
      </c>
      <c r="W21" s="28"/>
      <c r="X21" s="167" t="s">
        <v>28</v>
      </c>
      <c r="Y21" s="168"/>
      <c r="Z21" s="168">
        <f t="shared" si="37"/>
        <v>5</v>
      </c>
      <c r="AA21" s="168">
        <f t="shared" si="37"/>
        <v>12</v>
      </c>
      <c r="AB21" s="168">
        <f t="shared" si="37"/>
        <v>19</v>
      </c>
      <c r="AC21" s="71">
        <f t="shared" ref="AC21" si="45">AC20+1</f>
        <v>26</v>
      </c>
      <c r="AD21" s="171"/>
      <c r="AE21" s="27"/>
      <c r="AF21" s="167" t="s">
        <v>28</v>
      </c>
      <c r="AG21" s="168">
        <f t="shared" ref="AG21" si="46">AG20+1</f>
        <v>3</v>
      </c>
      <c r="AH21" s="168">
        <f t="shared" si="39"/>
        <v>10</v>
      </c>
      <c r="AI21" s="168">
        <f t="shared" si="39"/>
        <v>17</v>
      </c>
      <c r="AJ21" s="71">
        <f t="shared" si="39"/>
        <v>24</v>
      </c>
      <c r="AK21" s="56">
        <f>AK20+1</f>
        <v>31</v>
      </c>
      <c r="AL21" s="28"/>
      <c r="AM21" s="167" t="s">
        <v>28</v>
      </c>
      <c r="AN21" s="168"/>
      <c r="AO21" s="168">
        <f t="shared" si="40"/>
        <v>7</v>
      </c>
      <c r="AP21" s="186">
        <f t="shared" si="41"/>
        <v>14</v>
      </c>
      <c r="AQ21" s="169">
        <f t="shared" si="41"/>
        <v>21</v>
      </c>
      <c r="AR21" s="187">
        <f t="shared" si="41"/>
        <v>28</v>
      </c>
      <c r="AS21" s="34"/>
      <c r="AT21" s="175"/>
      <c r="AX21" s="20"/>
    </row>
    <row r="22" spans="2:50" ht="18" x14ac:dyDescent="0.25">
      <c r="B22" s="166"/>
      <c r="C22" s="167" t="s">
        <v>29</v>
      </c>
      <c r="D22" s="90">
        <f>D21+1</f>
        <v>5</v>
      </c>
      <c r="E22" s="87">
        <f t="shared" si="33"/>
        <v>12</v>
      </c>
      <c r="F22" s="168">
        <f t="shared" si="33"/>
        <v>19</v>
      </c>
      <c r="G22" s="168">
        <f t="shared" si="33"/>
        <v>26</v>
      </c>
      <c r="H22" s="171"/>
      <c r="I22" s="36"/>
      <c r="J22" s="167" t="s">
        <v>29</v>
      </c>
      <c r="K22" s="168">
        <f>K21+1</f>
        <v>2</v>
      </c>
      <c r="L22" s="168">
        <f>L21+1</f>
        <v>9</v>
      </c>
      <c r="M22" s="168">
        <f t="shared" si="35"/>
        <v>16</v>
      </c>
      <c r="N22" s="168">
        <f t="shared" si="35"/>
        <v>23</v>
      </c>
      <c r="O22" s="171"/>
      <c r="P22" s="34"/>
      <c r="Q22" s="167" t="s">
        <v>29</v>
      </c>
      <c r="R22" s="173">
        <f>R21+1</f>
        <v>2</v>
      </c>
      <c r="S22" s="173">
        <f t="shared" si="36"/>
        <v>9</v>
      </c>
      <c r="T22" s="173">
        <f t="shared" si="36"/>
        <v>16</v>
      </c>
      <c r="U22" s="173">
        <f t="shared" si="36"/>
        <v>23</v>
      </c>
      <c r="V22" s="56">
        <f>V21+1</f>
        <v>30</v>
      </c>
      <c r="W22" s="28"/>
      <c r="X22" s="167" t="s">
        <v>29</v>
      </c>
      <c r="Y22" s="168"/>
      <c r="Z22" s="168">
        <f t="shared" si="37"/>
        <v>6</v>
      </c>
      <c r="AA22" s="168">
        <f t="shared" si="37"/>
        <v>13</v>
      </c>
      <c r="AB22" s="168">
        <f t="shared" si="37"/>
        <v>20</v>
      </c>
      <c r="AC22" s="71">
        <f t="shared" ref="AC22" si="47">AC21+1</f>
        <v>27</v>
      </c>
      <c r="AD22" s="171"/>
      <c r="AE22" s="27"/>
      <c r="AF22" s="167" t="s">
        <v>29</v>
      </c>
      <c r="AG22" s="168">
        <f t="shared" ref="AG22" si="48">AG21+1</f>
        <v>4</v>
      </c>
      <c r="AH22" s="172">
        <f t="shared" si="39"/>
        <v>11</v>
      </c>
      <c r="AI22" s="168">
        <f t="shared" si="39"/>
        <v>18</v>
      </c>
      <c r="AJ22" s="74">
        <f t="shared" si="39"/>
        <v>25</v>
      </c>
      <c r="AK22" s="56"/>
      <c r="AL22" s="28"/>
      <c r="AM22" s="167" t="s">
        <v>29</v>
      </c>
      <c r="AN22" s="168">
        <f>AN21+1</f>
        <v>1</v>
      </c>
      <c r="AO22" s="168">
        <f t="shared" si="40"/>
        <v>8</v>
      </c>
      <c r="AP22" s="186">
        <f t="shared" si="41"/>
        <v>15</v>
      </c>
      <c r="AQ22" s="169">
        <f t="shared" si="41"/>
        <v>22</v>
      </c>
      <c r="AR22" s="187">
        <f t="shared" si="41"/>
        <v>29</v>
      </c>
      <c r="AS22" s="34"/>
      <c r="AT22" s="175"/>
      <c r="AX22" s="20"/>
    </row>
    <row r="23" spans="2:50" ht="18" x14ac:dyDescent="0.25">
      <c r="B23" s="166"/>
      <c r="C23" s="167" t="s">
        <v>30</v>
      </c>
      <c r="D23" s="90">
        <f t="shared" ref="D23" si="49">D22+1</f>
        <v>6</v>
      </c>
      <c r="E23" s="87">
        <f t="shared" si="33"/>
        <v>13</v>
      </c>
      <c r="F23" s="168">
        <f t="shared" si="33"/>
        <v>20</v>
      </c>
      <c r="G23" s="168">
        <f t="shared" si="33"/>
        <v>27</v>
      </c>
      <c r="H23" s="171"/>
      <c r="I23" s="36"/>
      <c r="J23" s="167" t="s">
        <v>30</v>
      </c>
      <c r="K23" s="168">
        <f>K22+1</f>
        <v>3</v>
      </c>
      <c r="L23" s="168">
        <f>L22+1</f>
        <v>10</v>
      </c>
      <c r="M23" s="168">
        <f t="shared" si="35"/>
        <v>17</v>
      </c>
      <c r="N23" s="168">
        <f t="shared" si="35"/>
        <v>24</v>
      </c>
      <c r="O23" s="171"/>
      <c r="P23" s="34"/>
      <c r="Q23" s="167" t="s">
        <v>30</v>
      </c>
      <c r="R23" s="173">
        <f>R22+1</f>
        <v>3</v>
      </c>
      <c r="S23" s="173">
        <f t="shared" si="36"/>
        <v>10</v>
      </c>
      <c r="T23" s="173">
        <f t="shared" si="36"/>
        <v>17</v>
      </c>
      <c r="U23" s="173">
        <f t="shared" si="36"/>
        <v>24</v>
      </c>
      <c r="V23" s="56">
        <f>V22+1</f>
        <v>31</v>
      </c>
      <c r="W23" s="28"/>
      <c r="X23" s="167" t="s">
        <v>30</v>
      </c>
      <c r="Y23" s="168"/>
      <c r="Z23" s="168">
        <f t="shared" si="37"/>
        <v>7</v>
      </c>
      <c r="AA23" s="172">
        <f t="shared" si="37"/>
        <v>14</v>
      </c>
      <c r="AB23" s="168">
        <f t="shared" si="37"/>
        <v>21</v>
      </c>
      <c r="AC23" s="71">
        <f t="shared" ref="AC23" si="50">AC22+1</f>
        <v>28</v>
      </c>
      <c r="AD23" s="171"/>
      <c r="AE23" s="27"/>
      <c r="AF23" s="167" t="s">
        <v>30</v>
      </c>
      <c r="AG23" s="168">
        <f t="shared" ref="AG23" si="51">AG22+1</f>
        <v>5</v>
      </c>
      <c r="AH23" s="168">
        <f t="shared" si="39"/>
        <v>12</v>
      </c>
      <c r="AI23" s="168">
        <f t="shared" si="39"/>
        <v>19</v>
      </c>
      <c r="AJ23" s="71">
        <f t="shared" si="39"/>
        <v>26</v>
      </c>
      <c r="AK23" s="56"/>
      <c r="AL23" s="28"/>
      <c r="AM23" s="167" t="s">
        <v>30</v>
      </c>
      <c r="AN23" s="168">
        <f>AN22+1</f>
        <v>2</v>
      </c>
      <c r="AO23" s="168">
        <f>AO22+1</f>
        <v>9</v>
      </c>
      <c r="AP23" s="186">
        <f t="shared" si="41"/>
        <v>16</v>
      </c>
      <c r="AQ23" s="169">
        <f t="shared" si="41"/>
        <v>23</v>
      </c>
      <c r="AR23" s="187">
        <f t="shared" si="41"/>
        <v>30</v>
      </c>
      <c r="AS23" s="34"/>
      <c r="AT23" s="175"/>
      <c r="AX23" s="20"/>
    </row>
    <row r="24" spans="2:50" ht="18.75" thickBot="1" x14ac:dyDescent="0.3">
      <c r="B24" s="166"/>
      <c r="C24" s="83" t="s">
        <v>27</v>
      </c>
      <c r="D24" s="91">
        <f t="shared" ref="D24" si="52">D23+1</f>
        <v>7</v>
      </c>
      <c r="E24" s="88">
        <f t="shared" si="33"/>
        <v>14</v>
      </c>
      <c r="F24" s="180">
        <f t="shared" si="33"/>
        <v>21</v>
      </c>
      <c r="G24" s="178">
        <f t="shared" si="33"/>
        <v>28</v>
      </c>
      <c r="H24" s="85"/>
      <c r="I24" s="36"/>
      <c r="J24" s="83" t="s">
        <v>27</v>
      </c>
      <c r="K24" s="180">
        <f>K23+1</f>
        <v>4</v>
      </c>
      <c r="L24" s="180">
        <f>L23+1</f>
        <v>11</v>
      </c>
      <c r="M24" s="180">
        <f t="shared" si="35"/>
        <v>18</v>
      </c>
      <c r="N24" s="180">
        <f t="shared" si="35"/>
        <v>25</v>
      </c>
      <c r="O24" s="85"/>
      <c r="P24" s="34"/>
      <c r="Q24" s="83" t="s">
        <v>27</v>
      </c>
      <c r="R24" s="54">
        <f>R23+1</f>
        <v>4</v>
      </c>
      <c r="S24" s="54">
        <f t="shared" si="36"/>
        <v>11</v>
      </c>
      <c r="T24" s="54">
        <f t="shared" si="36"/>
        <v>18</v>
      </c>
      <c r="U24" s="54">
        <f t="shared" si="36"/>
        <v>25</v>
      </c>
      <c r="V24" s="55"/>
      <c r="W24" s="28"/>
      <c r="X24" s="83" t="s">
        <v>27</v>
      </c>
      <c r="Y24" s="180">
        <f>Y23+1</f>
        <v>1</v>
      </c>
      <c r="Z24" s="180">
        <f t="shared" si="37"/>
        <v>8</v>
      </c>
      <c r="AA24" s="180">
        <f t="shared" si="37"/>
        <v>15</v>
      </c>
      <c r="AB24" s="180">
        <f t="shared" si="37"/>
        <v>22</v>
      </c>
      <c r="AC24" s="72">
        <f t="shared" ref="AC24" si="53">AC23+1</f>
        <v>29</v>
      </c>
      <c r="AD24" s="85"/>
      <c r="AE24" s="27"/>
      <c r="AF24" s="83" t="s">
        <v>27</v>
      </c>
      <c r="AG24" s="180">
        <f t="shared" si="39"/>
        <v>6</v>
      </c>
      <c r="AH24" s="180">
        <f t="shared" si="39"/>
        <v>13</v>
      </c>
      <c r="AI24" s="180">
        <f t="shared" si="39"/>
        <v>20</v>
      </c>
      <c r="AJ24" s="72">
        <f t="shared" si="39"/>
        <v>27</v>
      </c>
      <c r="AK24" s="55"/>
      <c r="AL24" s="28"/>
      <c r="AM24" s="83" t="s">
        <v>27</v>
      </c>
      <c r="AN24" s="180">
        <f>AN23+1</f>
        <v>3</v>
      </c>
      <c r="AO24" s="180">
        <f>AO23+1</f>
        <v>10</v>
      </c>
      <c r="AP24" s="188">
        <f t="shared" si="41"/>
        <v>17</v>
      </c>
      <c r="AQ24" s="84">
        <f t="shared" si="41"/>
        <v>24</v>
      </c>
      <c r="AR24" s="85"/>
      <c r="AS24" s="34"/>
      <c r="AT24" s="175"/>
      <c r="AX24" s="20"/>
    </row>
    <row r="25" spans="2:50" ht="16.5" hidden="1" thickTop="1" x14ac:dyDescent="0.25">
      <c r="B25" s="159"/>
      <c r="C25" s="37"/>
      <c r="D25" s="29"/>
      <c r="E25" s="29">
        <f>COUNT(E19:E24)</f>
        <v>6</v>
      </c>
      <c r="F25" s="29">
        <f>COUNT(F19:F24)</f>
        <v>6</v>
      </c>
      <c r="G25" s="29">
        <f>COUNT(G19:G24)</f>
        <v>6</v>
      </c>
      <c r="H25" s="29">
        <f>COUNT(#REF!)</f>
        <v>0</v>
      </c>
      <c r="I25" s="29"/>
      <c r="J25" s="29"/>
      <c r="K25" s="29"/>
      <c r="L25" s="29">
        <f>COUNT(K19:K24)</f>
        <v>4</v>
      </c>
      <c r="M25" s="29">
        <v>5</v>
      </c>
      <c r="N25" s="29">
        <f>COUNT(M19:M24)</f>
        <v>6</v>
      </c>
      <c r="O25" s="29">
        <f>COUNT(N19:N24)</f>
        <v>6</v>
      </c>
      <c r="P25" s="29">
        <f>COUNT(O19:O24)</f>
        <v>2</v>
      </c>
      <c r="Q25" s="29"/>
      <c r="R25" s="29"/>
      <c r="S25" s="29">
        <f>COUNT(R19:R24)</f>
        <v>4</v>
      </c>
      <c r="T25" s="29">
        <v>5</v>
      </c>
      <c r="U25" s="29">
        <f>COUNT(T19:T24)</f>
        <v>6</v>
      </c>
      <c r="V25" s="29">
        <f>COUNT(U19:U24)</f>
        <v>6</v>
      </c>
      <c r="W25" s="29">
        <f>COUNT(V19:V24)</f>
        <v>5</v>
      </c>
      <c r="X25" s="29"/>
      <c r="Y25" s="29"/>
      <c r="Z25" s="29">
        <f>COUNT(Y19:Y24)</f>
        <v>1</v>
      </c>
      <c r="AA25" s="29">
        <f>COUNT(Z19:Z24)</f>
        <v>6</v>
      </c>
      <c r="AB25" s="29">
        <f>COUNT(AA19:AA24)</f>
        <v>6</v>
      </c>
      <c r="AC25" s="29">
        <f>COUNT(AB19:AB24)</f>
        <v>6</v>
      </c>
      <c r="AD25" s="29">
        <v>5</v>
      </c>
      <c r="AE25" s="29"/>
      <c r="AF25" s="29"/>
      <c r="AG25" s="29">
        <f>COUNT(AG19:AG24)</f>
        <v>6</v>
      </c>
      <c r="AH25" s="29">
        <f>COUNT(AH19:AH24)</f>
        <v>6</v>
      </c>
      <c r="AI25" s="29">
        <f>COUNT(AI19:AI24)</f>
        <v>6</v>
      </c>
      <c r="AJ25" s="29">
        <f>COUNT(AJ19:AJ24)</f>
        <v>6</v>
      </c>
      <c r="AK25" s="29">
        <f>COUNT(AK19:AK24)</f>
        <v>3</v>
      </c>
      <c r="AL25" s="29"/>
      <c r="AM25" s="29"/>
      <c r="AN25" s="29"/>
      <c r="AO25" s="29"/>
      <c r="AP25" s="29"/>
      <c r="AQ25" s="29"/>
      <c r="AR25" s="29"/>
      <c r="AS25" s="76"/>
      <c r="AT25" s="189">
        <f>SUM(C25:AR25)</f>
        <v>118</v>
      </c>
      <c r="AV25" t="s">
        <v>31</v>
      </c>
      <c r="AW25" t="s">
        <v>32</v>
      </c>
      <c r="AX25" s="20" t="s">
        <v>33</v>
      </c>
    </row>
    <row r="26" spans="2:50" ht="17.25" thickTop="1" thickBot="1" x14ac:dyDescent="0.3">
      <c r="B26" s="159"/>
      <c r="C26" s="37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76"/>
      <c r="AT26" s="182"/>
      <c r="AX26" s="20"/>
    </row>
    <row r="27" spans="2:50" ht="22.5" thickTop="1" thickBot="1" x14ac:dyDescent="0.4">
      <c r="B27" s="159"/>
      <c r="C27" s="23" t="s">
        <v>67</v>
      </c>
      <c r="D27" s="23"/>
      <c r="E27" s="23"/>
      <c r="F27" s="23"/>
      <c r="G27" s="23"/>
      <c r="H27" s="23"/>
      <c r="I27" s="37"/>
      <c r="J27" s="37"/>
      <c r="K27" s="95" t="s">
        <v>94</v>
      </c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1"/>
      <c r="X27" s="191"/>
      <c r="Y27" s="191"/>
      <c r="Z27" s="191"/>
      <c r="AA27" s="191"/>
      <c r="AB27" s="191"/>
      <c r="AC27" s="37"/>
      <c r="AD27" s="37"/>
      <c r="AE27" s="37"/>
      <c r="AF27" s="37"/>
      <c r="AG27" s="37"/>
      <c r="AH27" s="37"/>
      <c r="AI27" s="96"/>
      <c r="AJ27" s="57" t="s">
        <v>41</v>
      </c>
      <c r="AK27" s="191"/>
      <c r="AL27" s="37"/>
      <c r="AM27" s="37"/>
      <c r="AN27" s="37"/>
      <c r="AO27" s="37"/>
      <c r="AP27" s="37"/>
      <c r="AQ27" s="37"/>
      <c r="AR27" s="37"/>
      <c r="AS27" s="77"/>
      <c r="AT27" s="182"/>
    </row>
    <row r="28" spans="2:50" ht="19.5" thickTop="1" thickBot="1" x14ac:dyDescent="0.3">
      <c r="B28" s="192"/>
      <c r="C28" s="162" t="s">
        <v>2</v>
      </c>
      <c r="D28" s="163"/>
      <c r="E28" s="163">
        <f>D34+1</f>
        <v>2</v>
      </c>
      <c r="F28" s="163">
        <f>E34+1</f>
        <v>9</v>
      </c>
      <c r="G28" s="163">
        <f>F34+1</f>
        <v>16</v>
      </c>
      <c r="H28" s="163">
        <f>G34+1</f>
        <v>23</v>
      </c>
      <c r="I28" s="164">
        <f>H34+1</f>
        <v>30</v>
      </c>
      <c r="J28" s="37"/>
      <c r="K28" s="193" t="s">
        <v>38</v>
      </c>
      <c r="L28" s="194"/>
      <c r="M28" s="195"/>
      <c r="N28" s="195"/>
      <c r="O28" s="196"/>
      <c r="P28" s="197" t="s">
        <v>51</v>
      </c>
      <c r="Q28" s="191"/>
      <c r="R28" s="191"/>
      <c r="S28" s="191"/>
      <c r="T28" s="37"/>
      <c r="U28" s="37"/>
      <c r="V28" s="37"/>
      <c r="W28" s="191"/>
      <c r="X28" s="191"/>
      <c r="Y28" s="198" t="s">
        <v>87</v>
      </c>
      <c r="Z28" s="49"/>
      <c r="AA28" s="49"/>
      <c r="AB28" s="49"/>
      <c r="AC28" s="49" t="s">
        <v>57</v>
      </c>
      <c r="AD28" s="191"/>
      <c r="AE28" s="191"/>
      <c r="AF28" s="38"/>
      <c r="AG28" s="38"/>
      <c r="AH28" s="38"/>
      <c r="AI28" s="97"/>
      <c r="AJ28" s="58" t="s">
        <v>37</v>
      </c>
      <c r="AK28" s="191"/>
      <c r="AL28" s="38"/>
      <c r="AM28" s="37"/>
      <c r="AN28" s="37"/>
      <c r="AO28" s="39"/>
      <c r="AP28" s="37"/>
      <c r="AQ28" s="40"/>
      <c r="AR28" s="37"/>
      <c r="AS28" s="37"/>
      <c r="AT28" s="182"/>
    </row>
    <row r="29" spans="2:50" ht="18.75" thickBot="1" x14ac:dyDescent="0.3">
      <c r="B29" s="159"/>
      <c r="C29" s="167" t="s">
        <v>27</v>
      </c>
      <c r="D29" s="168"/>
      <c r="E29" s="169">
        <f t="shared" ref="E29" si="54">E28+1</f>
        <v>3</v>
      </c>
      <c r="F29" s="169">
        <f t="shared" ref="F29:G34" si="55">F28+1</f>
        <v>10</v>
      </c>
      <c r="G29" s="168">
        <f t="shared" si="55"/>
        <v>17</v>
      </c>
      <c r="H29" s="168">
        <f t="shared" ref="H29:I29" si="56">H28+1</f>
        <v>24</v>
      </c>
      <c r="I29" s="171">
        <f t="shared" si="56"/>
        <v>31</v>
      </c>
      <c r="J29" s="37"/>
      <c r="K29" s="193" t="s">
        <v>74</v>
      </c>
      <c r="L29" s="194"/>
      <c r="M29" s="195"/>
      <c r="N29" s="195"/>
      <c r="O29" s="196"/>
      <c r="P29" s="197" t="s">
        <v>42</v>
      </c>
      <c r="Q29" s="191"/>
      <c r="R29" s="191"/>
      <c r="S29" s="191"/>
      <c r="T29" s="37"/>
      <c r="U29" s="37"/>
      <c r="V29" s="37"/>
      <c r="W29" s="191"/>
      <c r="X29" s="191"/>
      <c r="Y29" s="198" t="s">
        <v>105</v>
      </c>
      <c r="Z29" s="191"/>
      <c r="AA29" s="195"/>
      <c r="AB29" s="195"/>
      <c r="AC29" s="197" t="s">
        <v>46</v>
      </c>
      <c r="AD29" s="191"/>
      <c r="AE29" s="191"/>
      <c r="AF29" s="38"/>
      <c r="AG29" s="38"/>
      <c r="AH29" s="38"/>
      <c r="AI29" s="98"/>
      <c r="AJ29" s="57" t="s">
        <v>35</v>
      </c>
      <c r="AK29" s="191"/>
      <c r="AL29" s="38"/>
      <c r="AM29" s="38"/>
      <c r="AN29" s="38"/>
      <c r="AO29" s="43"/>
      <c r="AP29" s="44"/>
      <c r="AQ29" s="40"/>
      <c r="AR29" s="37"/>
      <c r="AS29" s="37"/>
      <c r="AT29" s="182"/>
    </row>
    <row r="30" spans="2:50" ht="18.75" thickBot="1" x14ac:dyDescent="0.3">
      <c r="B30" s="159"/>
      <c r="C30" s="167" t="s">
        <v>27</v>
      </c>
      <c r="D30" s="168"/>
      <c r="E30" s="169">
        <f t="shared" ref="E30" si="57">E29+1</f>
        <v>4</v>
      </c>
      <c r="F30" s="169">
        <f t="shared" si="55"/>
        <v>11</v>
      </c>
      <c r="G30" s="168">
        <f t="shared" si="55"/>
        <v>18</v>
      </c>
      <c r="H30" s="168">
        <f t="shared" ref="H30" si="58">H29+1</f>
        <v>25</v>
      </c>
      <c r="I30" s="171"/>
      <c r="J30" s="37"/>
      <c r="K30" s="193" t="s">
        <v>75</v>
      </c>
      <c r="L30" s="194"/>
      <c r="M30" s="195"/>
      <c r="N30" s="195"/>
      <c r="O30" s="196"/>
      <c r="P30" s="197" t="s">
        <v>83</v>
      </c>
      <c r="Q30" s="191"/>
      <c r="R30" s="191"/>
      <c r="S30" s="191"/>
      <c r="T30" s="38"/>
      <c r="U30" s="37"/>
      <c r="V30" s="41"/>
      <c r="W30" s="191"/>
      <c r="X30" s="191"/>
      <c r="Y30" s="198" t="s">
        <v>88</v>
      </c>
      <c r="Z30" s="191"/>
      <c r="AA30" s="195"/>
      <c r="AB30" s="195"/>
      <c r="AC30" s="197" t="s">
        <v>47</v>
      </c>
      <c r="AD30" s="191"/>
      <c r="AE30" s="191"/>
      <c r="AF30" s="42"/>
      <c r="AG30" s="42"/>
      <c r="AH30" s="42"/>
      <c r="AI30" s="99"/>
      <c r="AJ30" s="57" t="s">
        <v>36</v>
      </c>
      <c r="AK30" s="191"/>
      <c r="AL30" s="42"/>
      <c r="AM30" s="38"/>
      <c r="AN30" s="38"/>
      <c r="AO30" s="43"/>
      <c r="AP30" s="44"/>
      <c r="AQ30" s="40"/>
      <c r="AR30" s="37"/>
      <c r="AS30" s="37"/>
      <c r="AT30" s="182"/>
      <c r="AW30" s="20"/>
    </row>
    <row r="31" spans="2:50" ht="18.75" thickBot="1" x14ac:dyDescent="0.3">
      <c r="B31" s="159"/>
      <c r="C31" s="167" t="s">
        <v>28</v>
      </c>
      <c r="D31" s="168"/>
      <c r="E31" s="169">
        <f t="shared" ref="E31" si="59">E30+1</f>
        <v>5</v>
      </c>
      <c r="F31" s="169">
        <f t="shared" si="55"/>
        <v>12</v>
      </c>
      <c r="G31" s="168">
        <f t="shared" si="55"/>
        <v>19</v>
      </c>
      <c r="H31" s="168">
        <f t="shared" ref="H31" si="60">H30+1</f>
        <v>26</v>
      </c>
      <c r="I31" s="171"/>
      <c r="J31" s="37"/>
      <c r="K31" s="193" t="s">
        <v>79</v>
      </c>
      <c r="L31" s="194"/>
      <c r="M31" s="195"/>
      <c r="N31" s="195"/>
      <c r="O31" s="196"/>
      <c r="P31" s="197" t="s">
        <v>84</v>
      </c>
      <c r="Q31" s="191"/>
      <c r="R31" s="191"/>
      <c r="S31" s="191"/>
      <c r="T31" s="38"/>
      <c r="U31" s="37"/>
      <c r="V31" s="41"/>
      <c r="W31" s="191"/>
      <c r="X31" s="191"/>
      <c r="Y31" s="198" t="s">
        <v>89</v>
      </c>
      <c r="Z31" s="191"/>
      <c r="AA31" s="195"/>
      <c r="AB31" s="195"/>
      <c r="AC31" s="197" t="s">
        <v>85</v>
      </c>
      <c r="AD31" s="191"/>
      <c r="AE31" s="191"/>
      <c r="AF31" s="37"/>
      <c r="AG31" s="37"/>
      <c r="AH31" s="37"/>
      <c r="AI31" s="100"/>
      <c r="AJ31" s="57" t="s">
        <v>40</v>
      </c>
      <c r="AK31" s="191"/>
      <c r="AL31" s="37"/>
      <c r="AM31" s="37"/>
      <c r="AN31" s="37"/>
      <c r="AO31" s="45"/>
      <c r="AP31" s="46"/>
      <c r="AQ31" s="40"/>
      <c r="AR31" s="37"/>
      <c r="AS31" s="37"/>
      <c r="AT31" s="182"/>
    </row>
    <row r="32" spans="2:50" ht="18.75" thickTop="1" x14ac:dyDescent="0.25">
      <c r="B32" s="159"/>
      <c r="C32" s="167" t="s">
        <v>29</v>
      </c>
      <c r="D32" s="168"/>
      <c r="E32" s="169">
        <f t="shared" ref="E32" si="61">E31+1</f>
        <v>6</v>
      </c>
      <c r="F32" s="169">
        <f t="shared" si="55"/>
        <v>13</v>
      </c>
      <c r="G32" s="168">
        <f t="shared" si="55"/>
        <v>20</v>
      </c>
      <c r="H32" s="168">
        <f t="shared" ref="H32" si="62">H31+1</f>
        <v>27</v>
      </c>
      <c r="I32" s="171"/>
      <c r="J32" s="37"/>
      <c r="K32" s="193" t="s">
        <v>76</v>
      </c>
      <c r="L32" s="194"/>
      <c r="M32" s="195"/>
      <c r="N32" s="195"/>
      <c r="O32" s="196"/>
      <c r="P32" s="197" t="s">
        <v>43</v>
      </c>
      <c r="Q32" s="191"/>
      <c r="R32" s="191"/>
      <c r="S32" s="191"/>
      <c r="T32" s="38"/>
      <c r="U32" s="37"/>
      <c r="V32" s="41"/>
      <c r="W32" s="191"/>
      <c r="X32" s="191"/>
      <c r="Y32" s="198" t="s">
        <v>90</v>
      </c>
      <c r="Z32" s="191"/>
      <c r="AA32" s="195"/>
      <c r="AB32" s="195"/>
      <c r="AC32" s="197" t="s">
        <v>48</v>
      </c>
      <c r="AD32" s="191"/>
      <c r="AE32" s="191"/>
      <c r="AF32" s="37"/>
      <c r="AG32" s="37"/>
      <c r="AH32" s="37"/>
      <c r="AI32" s="191"/>
      <c r="AJ32" s="191"/>
      <c r="AK32" s="191"/>
      <c r="AL32" s="37"/>
      <c r="AM32" s="37"/>
      <c r="AN32" s="37"/>
      <c r="AO32" s="42"/>
      <c r="AP32" s="37"/>
      <c r="AQ32" s="40"/>
      <c r="AR32" s="37"/>
      <c r="AS32" s="37"/>
      <c r="AT32" s="182"/>
    </row>
    <row r="33" spans="1:49" ht="20.25" x14ac:dyDescent="0.25">
      <c r="B33" s="159"/>
      <c r="C33" s="167" t="s">
        <v>30</v>
      </c>
      <c r="D33" s="168"/>
      <c r="E33" s="169">
        <f t="shared" ref="E33" si="63">E32+1</f>
        <v>7</v>
      </c>
      <c r="F33" s="169">
        <f t="shared" si="55"/>
        <v>14</v>
      </c>
      <c r="G33" s="168">
        <f t="shared" si="55"/>
        <v>21</v>
      </c>
      <c r="H33" s="168">
        <f t="shared" ref="H33" si="64">H32+1</f>
        <v>28</v>
      </c>
      <c r="I33" s="171"/>
      <c r="J33" s="37"/>
      <c r="K33" s="193" t="s">
        <v>80</v>
      </c>
      <c r="L33" s="194"/>
      <c r="M33" s="195"/>
      <c r="N33" s="195"/>
      <c r="O33" s="196"/>
      <c r="P33" s="197" t="s">
        <v>86</v>
      </c>
      <c r="Q33" s="191"/>
      <c r="R33" s="191"/>
      <c r="S33" s="191"/>
      <c r="T33" s="37"/>
      <c r="U33" s="37"/>
      <c r="V33" s="37"/>
      <c r="W33" s="191"/>
      <c r="X33" s="191"/>
      <c r="Y33" s="193" t="s">
        <v>91</v>
      </c>
      <c r="Z33" s="195"/>
      <c r="AA33" s="195"/>
      <c r="AB33" s="195"/>
      <c r="AC33" s="197" t="s">
        <v>49</v>
      </c>
      <c r="AD33" s="38"/>
      <c r="AE33" s="37"/>
      <c r="AF33" s="38"/>
      <c r="AG33" s="37"/>
      <c r="AH33" s="37"/>
      <c r="AI33" s="191"/>
      <c r="AJ33" s="92" t="s">
        <v>78</v>
      </c>
      <c r="AK33" s="37"/>
      <c r="AL33" s="37"/>
      <c r="AM33" s="37"/>
      <c r="AN33" s="37"/>
      <c r="AO33" s="37"/>
      <c r="AP33" s="37"/>
      <c r="AQ33" s="37"/>
      <c r="AR33" s="37"/>
      <c r="AS33" s="37"/>
      <c r="AT33" s="182"/>
    </row>
    <row r="34" spans="1:49" ht="18.75" thickBot="1" x14ac:dyDescent="0.3">
      <c r="B34" s="159"/>
      <c r="C34" s="83" t="s">
        <v>27</v>
      </c>
      <c r="D34" s="177">
        <f t="shared" ref="D34:E34" si="65">D33+1</f>
        <v>1</v>
      </c>
      <c r="E34" s="177">
        <f t="shared" si="65"/>
        <v>8</v>
      </c>
      <c r="F34" s="177">
        <f t="shared" si="55"/>
        <v>15</v>
      </c>
      <c r="G34" s="180">
        <f t="shared" si="55"/>
        <v>22</v>
      </c>
      <c r="H34" s="180">
        <f t="shared" ref="H34" si="66">H33+1</f>
        <v>29</v>
      </c>
      <c r="I34" s="85"/>
      <c r="J34" s="37"/>
      <c r="K34" s="193" t="s">
        <v>77</v>
      </c>
      <c r="L34" s="194"/>
      <c r="M34" s="195"/>
      <c r="N34" s="195"/>
      <c r="O34" s="196"/>
      <c r="P34" s="197" t="s">
        <v>44</v>
      </c>
      <c r="Q34" s="191"/>
      <c r="R34" s="191"/>
      <c r="S34" s="191"/>
      <c r="T34" s="37"/>
      <c r="U34" s="37"/>
      <c r="V34" s="37"/>
      <c r="W34" s="191"/>
      <c r="X34" s="191"/>
      <c r="Y34" s="198" t="s">
        <v>92</v>
      </c>
      <c r="Z34" s="195"/>
      <c r="AA34" s="195"/>
      <c r="AB34" s="191"/>
      <c r="AC34" s="194" t="s">
        <v>50</v>
      </c>
      <c r="AD34" s="47"/>
      <c r="AE34" s="37"/>
      <c r="AF34" s="38"/>
      <c r="AG34" s="37"/>
      <c r="AH34" s="37"/>
      <c r="AI34" s="191"/>
      <c r="AJ34" s="37" t="s">
        <v>20</v>
      </c>
      <c r="AK34" s="37"/>
      <c r="AL34" s="37"/>
      <c r="AM34" s="37"/>
      <c r="AN34" s="37"/>
      <c r="AO34" s="37"/>
      <c r="AP34" s="37"/>
      <c r="AQ34" s="37"/>
      <c r="AR34" s="37"/>
      <c r="AS34" s="37"/>
      <c r="AT34" s="182"/>
      <c r="AW34" s="20"/>
    </row>
    <row r="35" spans="1:49" ht="19.5" thickTop="1" thickBot="1" x14ac:dyDescent="0.3">
      <c r="B35" s="199"/>
      <c r="C35" s="59"/>
      <c r="D35" s="48"/>
      <c r="E35" s="48"/>
      <c r="F35" s="48"/>
      <c r="G35" s="48"/>
      <c r="H35" s="48"/>
      <c r="I35" s="48"/>
      <c r="J35" s="48"/>
      <c r="K35" s="193" t="s">
        <v>68</v>
      </c>
      <c r="L35" s="191"/>
      <c r="M35" s="195"/>
      <c r="N35" s="195"/>
      <c r="O35" s="196"/>
      <c r="P35" s="197" t="s">
        <v>45</v>
      </c>
      <c r="Q35" s="191"/>
      <c r="R35" s="48"/>
      <c r="S35" s="48"/>
      <c r="T35" s="48"/>
      <c r="U35" s="48"/>
      <c r="V35" s="48"/>
      <c r="W35" s="48"/>
      <c r="X35" s="191"/>
      <c r="Y35" s="193" t="s">
        <v>81</v>
      </c>
      <c r="Z35" s="194"/>
      <c r="AA35" s="195"/>
      <c r="AB35" s="195"/>
      <c r="AC35" s="197" t="s">
        <v>82</v>
      </c>
      <c r="AD35" s="48"/>
      <c r="AE35" s="48"/>
      <c r="AF35" s="48"/>
      <c r="AG35" s="48"/>
      <c r="AH35" s="48"/>
      <c r="AI35" s="191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200"/>
    </row>
    <row r="36" spans="1:49" ht="18.75" thickTop="1" x14ac:dyDescent="0.25">
      <c r="B36" s="199"/>
      <c r="C36" s="305" t="s">
        <v>93</v>
      </c>
      <c r="D36" s="306"/>
      <c r="E36" s="306"/>
      <c r="F36" s="306"/>
      <c r="G36" s="306"/>
      <c r="H36" s="306"/>
      <c r="I36" s="306"/>
      <c r="J36" s="307"/>
      <c r="K36" s="191"/>
      <c r="L36" s="191"/>
      <c r="M36" s="191"/>
      <c r="N36" s="191"/>
      <c r="O36" s="191"/>
      <c r="P36" s="191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191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200"/>
    </row>
    <row r="37" spans="1:49" ht="18" x14ac:dyDescent="0.25">
      <c r="B37" s="199"/>
      <c r="C37" s="93" t="s">
        <v>52</v>
      </c>
      <c r="D37" s="94"/>
      <c r="E37" s="94"/>
      <c r="F37" s="94"/>
      <c r="G37" s="94"/>
      <c r="H37" s="94"/>
      <c r="I37" s="301">
        <v>125</v>
      </c>
      <c r="J37" s="302"/>
      <c r="K37" s="49"/>
      <c r="L37" s="49"/>
      <c r="M37" s="49"/>
      <c r="N37" s="49"/>
      <c r="O37" s="196"/>
      <c r="P37" s="49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191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200"/>
    </row>
    <row r="38" spans="1:49" ht="20.25" x14ac:dyDescent="0.25">
      <c r="B38" s="199"/>
      <c r="C38" s="93" t="s">
        <v>52</v>
      </c>
      <c r="D38" s="94"/>
      <c r="E38" s="94"/>
      <c r="F38" s="94"/>
      <c r="G38" s="94"/>
      <c r="H38" s="94"/>
      <c r="I38" s="301">
        <v>124</v>
      </c>
      <c r="J38" s="302"/>
      <c r="K38" s="49"/>
      <c r="L38" s="49"/>
      <c r="M38" s="49"/>
      <c r="N38" s="49"/>
      <c r="O38" s="196"/>
      <c r="P38" s="49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191"/>
      <c r="AJ38" s="145" t="s">
        <v>98</v>
      </c>
      <c r="AK38" s="144"/>
      <c r="AL38" s="48"/>
      <c r="AM38" s="48"/>
      <c r="AN38" s="48"/>
      <c r="AO38" s="48"/>
      <c r="AP38" s="48"/>
      <c r="AQ38" s="48"/>
      <c r="AR38" s="48"/>
      <c r="AS38" s="48"/>
      <c r="AT38" s="200"/>
    </row>
    <row r="39" spans="1:49" ht="18.75" thickBot="1" x14ac:dyDescent="0.35">
      <c r="B39" s="199"/>
      <c r="C39" s="308" t="s">
        <v>53</v>
      </c>
      <c r="D39" s="303"/>
      <c r="E39" s="303"/>
      <c r="F39" s="303"/>
      <c r="G39" s="303"/>
      <c r="H39" s="303"/>
      <c r="I39" s="303">
        <f>I37+I38</f>
        <v>249</v>
      </c>
      <c r="J39" s="304"/>
      <c r="K39" s="191"/>
      <c r="L39" s="49"/>
      <c r="M39" s="201"/>
      <c r="N39" s="49"/>
      <c r="O39" s="196"/>
      <c r="P39" s="49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191"/>
      <c r="AJ39" s="202" t="s">
        <v>102</v>
      </c>
      <c r="AK39" s="59"/>
      <c r="AL39" s="48"/>
      <c r="AM39" s="48"/>
      <c r="AN39" s="48"/>
      <c r="AO39" s="48"/>
      <c r="AP39" s="48"/>
      <c r="AQ39" s="48"/>
      <c r="AR39" s="48"/>
      <c r="AS39" s="48"/>
      <c r="AT39" s="200"/>
    </row>
    <row r="40" spans="1:49" ht="21.75" thickTop="1" thickBot="1" x14ac:dyDescent="0.3">
      <c r="B40" s="203"/>
      <c r="C40" s="204"/>
      <c r="D40" s="204"/>
      <c r="E40" s="204"/>
      <c r="F40" s="204"/>
      <c r="G40" s="204"/>
      <c r="H40" s="204"/>
      <c r="I40" s="204"/>
      <c r="J40" s="204"/>
      <c r="K40" s="205"/>
      <c r="L40" s="206"/>
      <c r="M40" s="207"/>
      <c r="N40" s="206"/>
      <c r="O40" s="208"/>
      <c r="P40" s="206"/>
      <c r="Q40" s="209"/>
      <c r="R40" s="204"/>
      <c r="S40" s="204"/>
      <c r="T40" s="204"/>
      <c r="U40" s="204"/>
      <c r="V40" s="204"/>
      <c r="W40" s="204"/>
      <c r="X40" s="209"/>
      <c r="Y40" s="209"/>
      <c r="Z40" s="209"/>
      <c r="AA40" s="209"/>
      <c r="AB40" s="209"/>
      <c r="AC40" s="204"/>
      <c r="AD40" s="204"/>
      <c r="AE40" s="204"/>
      <c r="AF40" s="204"/>
      <c r="AG40" s="204"/>
      <c r="AH40" s="204"/>
      <c r="AI40" s="204"/>
      <c r="AJ40" s="210" t="s">
        <v>60</v>
      </c>
      <c r="AK40" s="211"/>
      <c r="AL40" s="204"/>
      <c r="AM40" s="204"/>
      <c r="AN40" s="204"/>
      <c r="AO40" s="204"/>
      <c r="AP40" s="204"/>
      <c r="AQ40" s="204"/>
      <c r="AR40" s="204"/>
      <c r="AS40" s="204"/>
      <c r="AT40" s="212"/>
    </row>
    <row r="41" spans="1:49" s="50" customFormat="1" ht="6.75" thickTop="1" x14ac:dyDescent="0.15">
      <c r="A41" s="78"/>
      <c r="B41" s="79"/>
      <c r="C41" s="80"/>
      <c r="D41" s="79"/>
      <c r="E41" s="79"/>
      <c r="F41" s="79"/>
      <c r="G41" s="79"/>
      <c r="H41" s="79"/>
      <c r="I41" s="79"/>
      <c r="J41" s="79"/>
      <c r="K41" s="81"/>
      <c r="L41" s="81"/>
      <c r="M41" s="81"/>
      <c r="N41" s="81"/>
      <c r="O41" s="81"/>
      <c r="P41" s="81"/>
      <c r="Q41" s="81"/>
      <c r="R41" s="81"/>
      <c r="S41" s="82"/>
      <c r="T41" s="82"/>
      <c r="U41" s="82"/>
      <c r="V41" s="82"/>
      <c r="W41" s="82"/>
      <c r="X41" s="81"/>
      <c r="Y41" s="81"/>
      <c r="Z41" s="81"/>
      <c r="AA41" s="81"/>
      <c r="AB41" s="81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1"/>
      <c r="AQ41" s="81"/>
      <c r="AR41" s="81"/>
      <c r="AS41" s="81"/>
      <c r="AT41" s="81"/>
      <c r="AU41" s="53"/>
      <c r="AV41" s="53"/>
    </row>
    <row r="42" spans="1:49" x14ac:dyDescent="0.25">
      <c r="K42" s="51"/>
      <c r="L42" s="51"/>
      <c r="M42" s="52"/>
      <c r="N42" s="52"/>
      <c r="O42" s="52"/>
      <c r="P42" s="52"/>
      <c r="Q42" s="52"/>
      <c r="R42" s="13"/>
      <c r="S42" s="13"/>
      <c r="T42" s="13"/>
      <c r="U42" s="13"/>
      <c r="V42" s="17"/>
      <c r="W42" s="17"/>
      <c r="X42" s="52"/>
      <c r="Y42" s="52"/>
      <c r="Z42" s="52"/>
      <c r="AA42" s="52"/>
      <c r="AB42" s="52"/>
      <c r="AC42" s="13"/>
      <c r="AD42" s="13"/>
      <c r="AF42" s="17"/>
      <c r="AG42" s="17"/>
      <c r="AH42" s="17"/>
      <c r="AI42" s="17"/>
      <c r="AJ42" s="17"/>
      <c r="AK42" s="17"/>
      <c r="AL42" s="17"/>
    </row>
    <row r="43" spans="1:49" x14ac:dyDescent="0.25">
      <c r="V43" s="13"/>
      <c r="W43" s="17"/>
      <c r="Y43" s="13"/>
      <c r="AB43" s="13"/>
      <c r="AF43" s="17"/>
      <c r="AG43" s="17"/>
      <c r="AH43" s="13"/>
      <c r="AI43" s="13"/>
      <c r="AJ43" s="13"/>
      <c r="AK43" s="13"/>
      <c r="AL43" s="13"/>
    </row>
    <row r="44" spans="1:49" x14ac:dyDescent="0.25">
      <c r="W44" s="13"/>
      <c r="AF44" s="13"/>
      <c r="AG44" s="13"/>
    </row>
  </sheetData>
  <mergeCells count="5">
    <mergeCell ref="I37:J37"/>
    <mergeCell ref="I38:J38"/>
    <mergeCell ref="I39:J39"/>
    <mergeCell ref="C36:J36"/>
    <mergeCell ref="C39:H39"/>
  </mergeCells>
  <printOptions horizontalCentered="1"/>
  <pageMargins left="0.55118110236220474" right="0" top="0.39370078740157483" bottom="0" header="0.15748031496062992" footer="0.11811023622047245"/>
  <pageSetup paperSize="5" scale="80" orientation="landscape" horizontalDpi="4294967293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KALDIK (alt 2)</vt:lpstr>
      <vt:lpstr>KALDIK (alt)</vt:lpstr>
      <vt:lpstr>KALDIK</vt:lpstr>
      <vt:lpstr>HARI EFEKTIF BETUL </vt:lpstr>
      <vt:lpstr>'HARI EFEKTIF BETUL '!Print_Area</vt:lpstr>
      <vt:lpstr>KALDIK!Print_Area</vt:lpstr>
      <vt:lpstr>'KALDIK (alt 2)'!Print_Area</vt:lpstr>
      <vt:lpstr>'KALDIK (alt)'!Print_Area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SamsungX4</dc:creator>
  <cp:lastModifiedBy>Roosnanie</cp:lastModifiedBy>
  <cp:lastPrinted>2016-06-10T01:30:04Z</cp:lastPrinted>
  <dcterms:created xsi:type="dcterms:W3CDTF">2014-05-23T16:48:48Z</dcterms:created>
  <dcterms:modified xsi:type="dcterms:W3CDTF">2016-06-29T04:27:15Z</dcterms:modified>
</cp:coreProperties>
</file>